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9585" tabRatio="956" firstSheet="16" activeTab="20"/>
  </bookViews>
  <sheets>
    <sheet name="封面" sheetId="1" r:id="rId1"/>
    <sheet name="收支预算总表1" sheetId="2" r:id="rId2"/>
    <sheet name="收入预算总表2" sheetId="3" r:id="rId3"/>
    <sheet name="支出预算总表(按项目)3" sheetId="4" r:id="rId4"/>
    <sheet name="支出预算分类汇总表(按单位)4" sheetId="5" r:id="rId5"/>
    <sheet name="支出预算分类汇总表(按科目)5" sheetId="6" r:id="rId6"/>
    <sheet name="预算拔款支出预算表(按科目)6" sheetId="7" r:id="rId7"/>
    <sheet name="一般公共预算拔款（经费拨款）支出预算表(按科目)7" sheetId="8" r:id="rId8"/>
    <sheet name="一般公共预算拔款（经费拨款）支出预算表(按单位)8" sheetId="9" r:id="rId9"/>
    <sheet name="一般公共预算拨款(经费拨款)公用经费支出预算表9" sheetId="10" r:id="rId10"/>
    <sheet name="专项支出预算表10" sheetId="11" r:id="rId11"/>
    <sheet name="纳入预算政府基金收支表11" sheetId="12" r:id="rId12"/>
    <sheet name="非税收入征收计划表12" sheetId="13" r:id="rId13"/>
    <sheet name="政府采购预算表13" sheetId="14" r:id="rId14"/>
    <sheet name="市级行政事业单位新增资产配置预算表14" sheetId="15" r:id="rId15"/>
    <sheet name="单位基本情况表15（1）" sheetId="16" r:id="rId16"/>
    <sheet name="单位基本情况表15（2）" sheetId="17" r:id="rId17"/>
    <sheet name="项目绩效目标申报表" sheetId="18" r:id="rId18"/>
    <sheet name="三公经费支出预算表（按资金来源）" sheetId="19" r:id="rId19"/>
    <sheet name="三公经费-经费拨款" sheetId="20" r:id="rId20"/>
    <sheet name="厉行节约支出预算表" sheetId="21" r:id="rId21"/>
  </sheets>
  <definedNames>
    <definedName name="_xlnm.Print_Area" localSheetId="15">'单位基本情况表15（1）'!$A$4:$AH$9</definedName>
    <definedName name="_xlnm.Print_Area" localSheetId="16">'单位基本情况表15（2）'!$A$1:$AD$9</definedName>
    <definedName name="_xlnm.Print_Area" localSheetId="0">'封面'!$A$1:$V$16</definedName>
    <definedName name="_xlnm.Print_Area" localSheetId="20">'厉行节约支出预算表'!$A$1:$Z$13</definedName>
    <definedName name="_xlnm.Print_Area" localSheetId="19">'三公经费-经费拨款'!$A$1:$R$13</definedName>
    <definedName name="_xlnm.Print_Area" localSheetId="18">'三公经费支出预算表（按资金来源）'!$A$1:$Z$13</definedName>
    <definedName name="_xlnm.Print_Area" localSheetId="2">'收入预算总表2'!$A$1:$Y$18</definedName>
    <definedName name="_xlnm.Print_Area" localSheetId="1">'收支预算总表1'!$A$1:$T$26</definedName>
    <definedName name="_xlnm.Print_Area" localSheetId="8">'一般公共预算拔款（经费拨款）支出预算表(按单位)8'!$A$1:$AF$19</definedName>
    <definedName name="_xlnm.Print_Area" localSheetId="7">'一般公共预算拔款（经费拨款）支出预算表(按科目)7'!$A$1:$AF$34</definedName>
    <definedName name="_xlnm.Print_Area" localSheetId="9">'一般公共预算拨款(经费拨款)公用经费支出预算表9'!$A$1:$AG$10</definedName>
    <definedName name="_xlnm.Print_Area" localSheetId="6">'预算拔款支出预算表(按科目)6'!$A$1:$AF$34</definedName>
    <definedName name="_xlnm.Print_Area" localSheetId="4">'支出预算分类汇总表(按单位)4'!$A$1:$U$18</definedName>
    <definedName name="_xlnm.Print_Area" localSheetId="5">'支出预算分类汇总表(按科目)5'!$A$1:$T$32</definedName>
    <definedName name="_xlnm.Print_Area" localSheetId="3">'支出预算总表(按项目)3'!$A$1:$V$18</definedName>
    <definedName name="_xlnm.Print_Area" localSheetId="10">'专项支出预算表10'!$A$1:$X$30</definedName>
    <definedName name="_xlnm.Print_Titles" localSheetId="1">'收支预算总表1'!$1:$6</definedName>
    <definedName name="_xlnm.Print_Titles" localSheetId="3">'支出预算总表(按项目)3'!$1:$7</definedName>
    <definedName name="_xlnm.Print_Titles" localSheetId="4">'支出预算分类汇总表(按单位)4'!$1:$7</definedName>
    <definedName name="_xlnm.Print_Titles" localSheetId="5">'支出预算分类汇总表(按科目)5'!$1:$7</definedName>
    <definedName name="_xlnm.Print_Titles" localSheetId="6">'预算拔款支出预算表(按科目)6'!$1:$9</definedName>
    <definedName name="_xlnm.Print_Titles" localSheetId="7">'一般公共预算拔款（经费拨款）支出预算表(按科目)7'!$1:$9</definedName>
    <definedName name="_xlnm.Print_Titles" localSheetId="8">'一般公共预算拔款（经费拨款）支出预算表(按单位)8'!$1:$9</definedName>
    <definedName name="_xlnm.Print_Titles" localSheetId="9">'一般公共预算拨款(经费拨款)公用经费支出预算表9'!$1:$8</definedName>
    <definedName name="_xlnm.Print_Titles" localSheetId="11">'纳入预算政府基金收支表11'!$1:$9</definedName>
    <definedName name="_xlnm.Print_Titles" localSheetId="12">'非税收入征收计划表12'!$1:$7</definedName>
    <definedName name="_xlnm.Print_Titles" localSheetId="13">'政府采购预算表13'!$1:$8</definedName>
    <definedName name="_xlnm.Print_Titles" localSheetId="14">'市级行政事业单位新增资产配置预算表14'!$1:$6</definedName>
    <definedName name="_xlnm.Print_Titles" localSheetId="16">'单位基本情况表15（2）'!$1:$7</definedName>
    <definedName name="_xlnm.Print_Titles" localSheetId="17">'项目绩效目标申报表'!$1:$7</definedName>
    <definedName name="_xlnm.Print_Titles" localSheetId="18">'三公经费支出预算表（按资金来源）'!$1:$7</definedName>
    <definedName name="_xlnm.Print_Titles" localSheetId="19">'三公经费-经费拨款'!$1:$6</definedName>
    <definedName name="_xlnm.Print_Titles" localSheetId="20">'厉行节约支出预算表'!$1:$7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<sst xmlns="http://schemas.openxmlformats.org/spreadsheetml/2006/main" count="1537" uniqueCount="425">
  <si>
    <t>2016年部门预算</t>
  </si>
  <si>
    <t>开封市人民代表大会常务委员会办公室</t>
  </si>
  <si>
    <t>2016 年 1 月 27 日</t>
  </si>
  <si>
    <t>预算01表</t>
  </si>
  <si>
    <t>收 支 预 算 总 表</t>
  </si>
  <si>
    <t>单位：元</t>
  </si>
  <si>
    <t>项目</t>
  </si>
  <si>
    <t>收入</t>
  </si>
  <si>
    <t>支出</t>
  </si>
  <si>
    <t>总计</t>
  </si>
  <si>
    <t>一、工资福利支出</t>
  </si>
  <si>
    <t>二、对个人和家庭的补助</t>
  </si>
  <si>
    <t>三、商品和服务支出</t>
  </si>
  <si>
    <t>四、专项支出</t>
  </si>
  <si>
    <t>五、其他各项支出</t>
  </si>
  <si>
    <t>小计</t>
  </si>
  <si>
    <t>编内在职人员支出</t>
  </si>
  <si>
    <t>社会保障缴费</t>
  </si>
  <si>
    <t>超编人员支出</t>
  </si>
  <si>
    <t>离退休经费</t>
  </si>
  <si>
    <t>生活补助</t>
  </si>
  <si>
    <t>住房公积金</t>
  </si>
  <si>
    <t>助学金</t>
  </si>
  <si>
    <t>其他对个人和家庭的补助支出</t>
  </si>
  <si>
    <t>上缴上级支出</t>
  </si>
  <si>
    <t>对附属单位补助支出</t>
  </si>
  <si>
    <t>事业单位经营支出</t>
  </si>
  <si>
    <t>其他支出</t>
  </si>
  <si>
    <t>一、一般公共预算拨款</t>
  </si>
  <si>
    <t xml:space="preserve">    经费拨款</t>
  </si>
  <si>
    <t xml:space="preserve">    缴入国库的行政事业性收费安排的拨款</t>
  </si>
  <si>
    <t xml:space="preserve">    罚没收入</t>
  </si>
  <si>
    <t xml:space="preserve">    专项收入</t>
  </si>
  <si>
    <t xml:space="preserve">    国有资本经营收入</t>
  </si>
  <si>
    <t xml:space="preserve">    国有资源（资产）有偿使用收入</t>
  </si>
  <si>
    <t>二、财政专户管理资金</t>
  </si>
  <si>
    <t>三、政府性基金拨款</t>
  </si>
  <si>
    <t>四、其他各项收入</t>
  </si>
  <si>
    <t xml:space="preserve">    上级补助收入</t>
  </si>
  <si>
    <t xml:space="preserve">    附属单位上缴收入</t>
  </si>
  <si>
    <t xml:space="preserve">    事业单位经营收入</t>
  </si>
  <si>
    <t xml:space="preserve">    其他收入</t>
  </si>
  <si>
    <t>五、上年结转、结余</t>
  </si>
  <si>
    <t xml:space="preserve">    一般公共预算拨款结转、结余</t>
  </si>
  <si>
    <t xml:space="preserve">    财政专户结转、结余</t>
  </si>
  <si>
    <t xml:space="preserve">    政府性基金结转、结余</t>
  </si>
  <si>
    <t xml:space="preserve">    其他结转、结余</t>
  </si>
  <si>
    <t>预算02表</t>
  </si>
  <si>
    <t>收 入 预 算 总 表</t>
  </si>
  <si>
    <t>科目编码</t>
  </si>
  <si>
    <t>单位代码</t>
  </si>
  <si>
    <t>单位名称（科目）</t>
  </si>
  <si>
    <t>一般公共预算拨款</t>
  </si>
  <si>
    <t>财政专户管理资金</t>
  </si>
  <si>
    <t>政府性基金拨款</t>
  </si>
  <si>
    <t>其他各项收入</t>
  </si>
  <si>
    <t>上年结转、结余</t>
  </si>
  <si>
    <t>类</t>
  </si>
  <si>
    <t>款</t>
  </si>
  <si>
    <t>项</t>
  </si>
  <si>
    <t>经费拨款</t>
  </si>
  <si>
    <t>缴入国库行政事业性收费安排的拨款</t>
  </si>
  <si>
    <t>罚没收入安排的拨款</t>
  </si>
  <si>
    <t>专项收入</t>
  </si>
  <si>
    <t>国有资本经营收入</t>
  </si>
  <si>
    <t>国有资源（资产）有偿使用收入</t>
  </si>
  <si>
    <t>上级补助收入</t>
  </si>
  <si>
    <t>附属单位上缴收入</t>
  </si>
  <si>
    <t>事业单位经营收入</t>
  </si>
  <si>
    <t>其他收入</t>
  </si>
  <si>
    <t>一般公共预算拨款结转、结余</t>
  </si>
  <si>
    <t>财政专户结转、结余</t>
  </si>
  <si>
    <t>政府性基金结转、结余</t>
  </si>
  <si>
    <t>其他结转、结余</t>
  </si>
  <si>
    <t>**</t>
  </si>
  <si>
    <t>合计</t>
  </si>
  <si>
    <t xml:space="preserve">  开封市人民代表大会常务委员会办公室</t>
  </si>
  <si>
    <t>201</t>
  </si>
  <si>
    <t>01</t>
  </si>
  <si>
    <t>101001</t>
  </si>
  <si>
    <t xml:space="preserve">    行政运行</t>
  </si>
  <si>
    <t>02</t>
  </si>
  <si>
    <t xml:space="preserve">    一般行政管理事务</t>
  </si>
  <si>
    <t>04</t>
  </si>
  <si>
    <t xml:space="preserve">    人大会议</t>
  </si>
  <si>
    <t>05</t>
  </si>
  <si>
    <t xml:space="preserve">    人大立法</t>
  </si>
  <si>
    <t>06</t>
  </si>
  <si>
    <t xml:space="preserve">    人大监督</t>
  </si>
  <si>
    <t>208</t>
  </si>
  <si>
    <t xml:space="preserve">    归口管理的行政单位离退休</t>
  </si>
  <si>
    <t>210</t>
  </si>
  <si>
    <t xml:space="preserve">    行政单位医疗</t>
  </si>
  <si>
    <t>221</t>
  </si>
  <si>
    <t xml:space="preserve">    住房公积金</t>
  </si>
  <si>
    <t>预算03表</t>
  </si>
  <si>
    <t>支 出 预 算 总 表（按项目）</t>
  </si>
  <si>
    <t>科目代码</t>
  </si>
  <si>
    <t>总  计</t>
  </si>
  <si>
    <t>工资福利支出</t>
  </si>
  <si>
    <t>对个人和家庭的补助支出</t>
  </si>
  <si>
    <t>商品和服务支出</t>
  </si>
  <si>
    <t>项目支出</t>
  </si>
  <si>
    <t>其他各项支出</t>
  </si>
  <si>
    <t>其他对家庭和个人补助支出</t>
  </si>
  <si>
    <t>遗属补助</t>
  </si>
  <si>
    <t>犯人及戒毒经费</t>
  </si>
  <si>
    <t>独生子女费</t>
  </si>
  <si>
    <t>预算04表</t>
  </si>
  <si>
    <t>支出预算分类汇总表（按单位）</t>
  </si>
  <si>
    <t>一般公共预算财政拨款</t>
  </si>
  <si>
    <t>财政专户核拨资金</t>
  </si>
  <si>
    <t>小 计</t>
  </si>
  <si>
    <t>缴入国库的行政事业性收费安排的拨款</t>
  </si>
  <si>
    <t>预算05表</t>
  </si>
  <si>
    <t>支出预算分类汇总表（按科目）</t>
  </si>
  <si>
    <t>科目名称（单位）</t>
  </si>
  <si>
    <t>一般公共服务支出</t>
  </si>
  <si>
    <t xml:space="preserve">  人大事务</t>
  </si>
  <si>
    <t xml:space="preserve">  201</t>
  </si>
  <si>
    <t xml:space="preserve">  01</t>
  </si>
  <si>
    <t xml:space="preserve">      开封市人民代表大会常务委员会办公室</t>
  </si>
  <si>
    <t xml:space="preserve">  02</t>
  </si>
  <si>
    <t xml:space="preserve">  04</t>
  </si>
  <si>
    <t xml:space="preserve">  05</t>
  </si>
  <si>
    <t xml:space="preserve">  06</t>
  </si>
  <si>
    <t>社会保障和就业支出</t>
  </si>
  <si>
    <t xml:space="preserve">  行政事业单位离退休</t>
  </si>
  <si>
    <t xml:space="preserve">  208</t>
  </si>
  <si>
    <t>医疗卫生与计划生育支出</t>
  </si>
  <si>
    <t xml:space="preserve">  医疗保障</t>
  </si>
  <si>
    <t xml:space="preserve">  210</t>
  </si>
  <si>
    <t>住房保障支出</t>
  </si>
  <si>
    <t xml:space="preserve">  住房改革支出</t>
  </si>
  <si>
    <t xml:space="preserve">  221</t>
  </si>
  <si>
    <t>预算06表</t>
  </si>
  <si>
    <t>一般公共预算拨款支出预算表（按科目）</t>
  </si>
  <si>
    <t>基本工资</t>
  </si>
  <si>
    <t>保留福补</t>
  </si>
  <si>
    <t>津贴补贴</t>
  </si>
  <si>
    <t>文明奖</t>
  </si>
  <si>
    <t>奖金</t>
  </si>
  <si>
    <t>其他工资福利支出</t>
  </si>
  <si>
    <t>生育保险</t>
  </si>
  <si>
    <t>医疗保险</t>
  </si>
  <si>
    <t>个人部分</t>
  </si>
  <si>
    <t>公用部分</t>
  </si>
  <si>
    <t>基本离退休费</t>
  </si>
  <si>
    <t>护理费</t>
  </si>
  <si>
    <t>预算07表</t>
  </si>
  <si>
    <t>一般公共预算拨款（经费拨款）支出预算表（按科目）</t>
  </si>
  <si>
    <t>预算08表</t>
  </si>
  <si>
    <t>一般公共预算拨款（经费拨款）支出预算表（按单位）</t>
  </si>
  <si>
    <t xml:space="preserve">  行政运行</t>
  </si>
  <si>
    <t xml:space="preserve">  一般行政管理事务</t>
  </si>
  <si>
    <t xml:space="preserve">  人大会议</t>
  </si>
  <si>
    <t xml:space="preserve">  人大立法</t>
  </si>
  <si>
    <t xml:space="preserve">  人大监督</t>
  </si>
  <si>
    <t xml:space="preserve">  归口管理的行政单位离退休</t>
  </si>
  <si>
    <t xml:space="preserve">  行政单位医疗</t>
  </si>
  <si>
    <t xml:space="preserve">  住房公积金</t>
  </si>
  <si>
    <t>预算09表</t>
  </si>
  <si>
    <t>一般公共预算拨款（经费拨款）公用经费支出预算表</t>
  </si>
  <si>
    <t>单位名称</t>
  </si>
  <si>
    <t>一般公用经费支出</t>
  </si>
  <si>
    <t>离退休公用经费支出</t>
  </si>
  <si>
    <t>公用经费</t>
  </si>
  <si>
    <t>三项经费</t>
  </si>
  <si>
    <t>教育系统公用经费</t>
  </si>
  <si>
    <t>其他商品和服务支出</t>
  </si>
  <si>
    <t>离退休人数</t>
  </si>
  <si>
    <t>特支费</t>
  </si>
  <si>
    <t>行政及参照编制人数</t>
  </si>
  <si>
    <t>行政及参照实有人数</t>
  </si>
  <si>
    <t>事业编制人数</t>
  </si>
  <si>
    <t>事业实有人数</t>
  </si>
  <si>
    <t>因公出国（境）费用</t>
  </si>
  <si>
    <t>公务接待费</t>
  </si>
  <si>
    <t>公务用车运行维护费</t>
  </si>
  <si>
    <t>公务用车购置</t>
  </si>
  <si>
    <t>培训费</t>
  </si>
  <si>
    <t>会议费</t>
  </si>
  <si>
    <t>其他商品服务支</t>
  </si>
  <si>
    <t>工会经费</t>
  </si>
  <si>
    <t>福利费</t>
  </si>
  <si>
    <t>职工教育费</t>
  </si>
  <si>
    <t>离休</t>
  </si>
  <si>
    <t>退休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</si>
  <si>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</si>
  <si>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</si>
  <si>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</si>
  <si>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</si>
  <si>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</si>
  <si>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</si>
  <si>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</si>
  <si>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</si>
  <si>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</si>
  <si>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</si>
  <si>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</si>
  <si>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</si>
  <si>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</si>
  <si>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</si>
  <si>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</si>
  <si>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</si>
  <si>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</si>
  <si>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</si>
  <si>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</si>
  <si>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</si>
  <si>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</si>
  <si>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</si>
  <si>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</si>
  <si>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</si>
  <si>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</si>
  <si>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</si>
  <si>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</si>
  <si>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</si>
  <si>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预算10表</t>
  </si>
  <si>
    <t>专项支出预算表</t>
  </si>
  <si>
    <t>单位代码（项目排序编号）</t>
  </si>
  <si>
    <t>单位名称（项目名称）</t>
  </si>
  <si>
    <t>项目内容</t>
  </si>
  <si>
    <t>支付方式</t>
  </si>
  <si>
    <t>是否政府采购</t>
  </si>
  <si>
    <t>小    计</t>
  </si>
  <si>
    <t/>
  </si>
  <si>
    <t xml:space="preserve">  001</t>
  </si>
  <si>
    <t xml:space="preserve">  常委会议费</t>
  </si>
  <si>
    <t>授权支付</t>
  </si>
  <si>
    <t>否</t>
  </si>
  <si>
    <t xml:space="preserve">  002</t>
  </si>
  <si>
    <t xml:space="preserve">  车辆保险</t>
  </si>
  <si>
    <t xml:space="preserve">  004</t>
  </si>
  <si>
    <t xml:space="preserve">  代表活动费</t>
  </si>
  <si>
    <t xml:space="preserve">  005</t>
  </si>
  <si>
    <t xml:space="preserve">  交通费</t>
  </si>
  <si>
    <t xml:space="preserve">  006</t>
  </si>
  <si>
    <t xml:space="preserve">  预算审查业务费</t>
  </si>
  <si>
    <t xml:space="preserve">  008</t>
  </si>
  <si>
    <t xml:space="preserve">  临时工工资</t>
  </si>
  <si>
    <t xml:space="preserve">  009</t>
  </si>
  <si>
    <t xml:space="preserve">  补助固定电话、宽带费</t>
  </si>
  <si>
    <t xml:space="preserve">  010</t>
  </si>
  <si>
    <t xml:space="preserve">  领导移动手机话费</t>
  </si>
  <si>
    <t xml:space="preserve">  011</t>
  </si>
  <si>
    <t xml:space="preserve">  主任外出考察费</t>
  </si>
  <si>
    <t xml:space="preserve">  012</t>
  </si>
  <si>
    <t xml:space="preserve">  零修费</t>
  </si>
  <si>
    <t xml:space="preserve">  013</t>
  </si>
  <si>
    <t xml:space="preserve">  报刊杂志</t>
  </si>
  <si>
    <t xml:space="preserve">  014</t>
  </si>
  <si>
    <t xml:space="preserve">  人代会经费</t>
  </si>
  <si>
    <t>伙食费</t>
  </si>
  <si>
    <t xml:space="preserve">  015</t>
  </si>
  <si>
    <t>住宿费</t>
  </si>
  <si>
    <t xml:space="preserve">  016</t>
  </si>
  <si>
    <t>劳务费</t>
  </si>
  <si>
    <t xml:space="preserve">  017</t>
  </si>
  <si>
    <t>印刷费</t>
  </si>
  <si>
    <t xml:space="preserve">  018</t>
  </si>
  <si>
    <t>租赁场地、车辆</t>
  </si>
  <si>
    <t xml:space="preserve">  外事活动专项经费</t>
  </si>
  <si>
    <t xml:space="preserve">  019</t>
  </si>
  <si>
    <t xml:space="preserve">  立法专项经费</t>
  </si>
  <si>
    <t xml:space="preserve">  101</t>
  </si>
  <si>
    <t xml:space="preserve">  工作委员会委员活动经费</t>
  </si>
  <si>
    <t>工作委员会委员活动经费</t>
  </si>
  <si>
    <t xml:space="preserve">  123</t>
  </si>
  <si>
    <t xml:space="preserve">  环保世纪行</t>
  </si>
  <si>
    <t>环保世纪行</t>
  </si>
  <si>
    <t xml:space="preserve">  454</t>
  </si>
  <si>
    <t xml:space="preserve">  基层行政单位工作经费</t>
  </si>
  <si>
    <t>中央补助基层行政单位工作经费</t>
  </si>
  <si>
    <t>预算11表</t>
  </si>
  <si>
    <t>政府性基金收支预算表</t>
  </si>
  <si>
    <t>其他对个人和家庭补助支出</t>
  </si>
  <si>
    <t>养老保险</t>
  </si>
  <si>
    <t>失业保险</t>
  </si>
  <si>
    <t>15</t>
  </si>
  <si>
    <t>预算12表</t>
  </si>
  <si>
    <t>非 税 收 入 征 收 计 划 表</t>
  </si>
  <si>
    <t>单位编码</t>
  </si>
  <si>
    <t>项目名称</t>
  </si>
  <si>
    <t>项目依据</t>
  </si>
  <si>
    <t>缴入国库的行政事业性收费</t>
  </si>
  <si>
    <t>罚没收入</t>
  </si>
  <si>
    <t>政府性基金收入</t>
  </si>
  <si>
    <t>预计征收数</t>
  </si>
  <si>
    <t>上缴上级</t>
  </si>
  <si>
    <t>上缴市级</t>
  </si>
  <si>
    <t>调控比例（%）</t>
  </si>
  <si>
    <t>调控金额</t>
  </si>
  <si>
    <t>单位支配数</t>
  </si>
  <si>
    <t>* *</t>
  </si>
  <si>
    <t>预算13表</t>
  </si>
  <si>
    <t>政府采购预算表</t>
  </si>
  <si>
    <t>预算科目</t>
  </si>
  <si>
    <t>规格要求</t>
  </si>
  <si>
    <t>数量</t>
  </si>
  <si>
    <t>计量单位</t>
  </si>
  <si>
    <t>资金来源</t>
  </si>
  <si>
    <t>需求时间</t>
  </si>
  <si>
    <t>代码</t>
  </si>
  <si>
    <t>名称</t>
  </si>
  <si>
    <t>采购项目</t>
  </si>
  <si>
    <t>采购目录</t>
  </si>
  <si>
    <t>预算14表</t>
  </si>
  <si>
    <t>市级行政事业单位新增资产配置预算表</t>
  </si>
  <si>
    <t>单位</t>
  </si>
  <si>
    <t>支出项目名称</t>
  </si>
  <si>
    <t>拟配置资产类别</t>
  </si>
  <si>
    <t>拟配置资产名称</t>
  </si>
  <si>
    <t>备注</t>
  </si>
  <si>
    <t>单位间转移</t>
  </si>
  <si>
    <t>上年结转</t>
  </si>
  <si>
    <t>预算15(1)表</t>
  </si>
  <si>
    <t>单位基本情况表</t>
  </si>
  <si>
    <t>编制人数</t>
  </si>
  <si>
    <t>实有人数</t>
  </si>
  <si>
    <t>行政编制人数</t>
  </si>
  <si>
    <t>行政在职</t>
  </si>
  <si>
    <t>事业在职实有人数</t>
  </si>
  <si>
    <t>在职超编人数</t>
  </si>
  <si>
    <t>离休人员</t>
  </si>
  <si>
    <t>退休人员</t>
  </si>
  <si>
    <t>参照公务员</t>
  </si>
  <si>
    <t>其他全供事业</t>
  </si>
  <si>
    <t>差供事业</t>
  </si>
  <si>
    <t>自收自支事业</t>
  </si>
  <si>
    <t>行政</t>
  </si>
  <si>
    <t>预算15(2)表</t>
  </si>
  <si>
    <t>财政供给遗属人数</t>
  </si>
  <si>
    <t>计划内临时工</t>
  </si>
  <si>
    <t>学生学员数</t>
  </si>
  <si>
    <t>犯人人数</t>
  </si>
  <si>
    <t>收容、收教及戒毒人数</t>
  </si>
  <si>
    <t>机动车辆</t>
  </si>
  <si>
    <t>电话数</t>
  </si>
  <si>
    <t>电脑数</t>
  </si>
  <si>
    <t>专用设备</t>
  </si>
  <si>
    <t>房屋情况</t>
  </si>
  <si>
    <t>本科生</t>
  </si>
  <si>
    <t>专科生</t>
  </si>
  <si>
    <t>中专生</t>
  </si>
  <si>
    <t>高中生</t>
  </si>
  <si>
    <t>中学生</t>
  </si>
  <si>
    <t>小学生</t>
  </si>
  <si>
    <t>特教生</t>
  </si>
  <si>
    <t>小轿车</t>
  </si>
  <si>
    <t>旅行车</t>
  </si>
  <si>
    <t>吉普车</t>
  </si>
  <si>
    <t>越野车</t>
  </si>
  <si>
    <t>面包车</t>
  </si>
  <si>
    <t>大客车</t>
  </si>
  <si>
    <t>其他车辆</t>
  </si>
  <si>
    <t>办公及业务用房固定资产原值（元）</t>
  </si>
  <si>
    <t>办公用房使用面积（㎡）</t>
  </si>
  <si>
    <t>配套设施使用面积（㎡）</t>
  </si>
  <si>
    <t>房屋出租面?（㎡）</t>
  </si>
  <si>
    <t>房屋租用面?（㎡）</t>
  </si>
  <si>
    <t>项目绩效目标申报表</t>
  </si>
  <si>
    <t>项目实施单位</t>
  </si>
  <si>
    <t>项目负责人</t>
  </si>
  <si>
    <t>联系电话</t>
  </si>
  <si>
    <t>项目起止时间</t>
  </si>
  <si>
    <t>单位职能概述</t>
  </si>
  <si>
    <t>项目立项情况</t>
  </si>
  <si>
    <t>分季（月）实施内容</t>
  </si>
  <si>
    <t>分季（月）资金支付进度</t>
  </si>
  <si>
    <t>年度绩效目标</t>
  </si>
  <si>
    <t>项目立项依据</t>
  </si>
  <si>
    <t>项目申报的可行性</t>
  </si>
  <si>
    <t>项目申报的必要性</t>
  </si>
  <si>
    <t>产出指标</t>
  </si>
  <si>
    <t>效益指标</t>
  </si>
  <si>
    <t>服务对象满意度指标</t>
  </si>
  <si>
    <t>信息公开目标</t>
  </si>
  <si>
    <t>财政局部门预算管理科审核意见</t>
  </si>
  <si>
    <t>数量指标</t>
  </si>
  <si>
    <t>质量指标</t>
  </si>
  <si>
    <t>时效指标</t>
  </si>
  <si>
    <t>成本指标</t>
  </si>
  <si>
    <t>经济效益指标</t>
  </si>
  <si>
    <t>社会效益指标</t>
  </si>
  <si>
    <t>环境效益指标</t>
  </si>
  <si>
    <t>可持续影响指标</t>
  </si>
  <si>
    <t>指标1</t>
  </si>
  <si>
    <t>指标2</t>
  </si>
  <si>
    <t>指标3</t>
  </si>
  <si>
    <t>指标值（信息公开目标）</t>
  </si>
  <si>
    <t>指标值（数量指标）</t>
  </si>
  <si>
    <t>指标值（质量指标）</t>
  </si>
  <si>
    <t>指标值（时效指标）</t>
  </si>
  <si>
    <t>指标值（成本指标）</t>
  </si>
  <si>
    <t>指标值（经济效益指标）</t>
  </si>
  <si>
    <t>指标值（社会效益指标）</t>
  </si>
  <si>
    <t>指标值（环境效益指标）</t>
  </si>
  <si>
    <t>指标值（可持续影响指标）</t>
  </si>
  <si>
    <t>指?1（值）</t>
  </si>
  <si>
    <t>指?2（值）</t>
  </si>
  <si>
    <t>指?3（值）</t>
  </si>
  <si>
    <t>行政事业单位“三公经费”支出预算输出表（按资金来源）</t>
  </si>
  <si>
    <t>单位名称（项目）</t>
  </si>
  <si>
    <t>三公经费类型</t>
  </si>
  <si>
    <t>其他各项资金</t>
  </si>
  <si>
    <t>专项收入拨款</t>
  </si>
  <si>
    <t>一般公共预算拨款结余</t>
  </si>
  <si>
    <t>财政专户结余</t>
  </si>
  <si>
    <t>政府性基金结余</t>
  </si>
  <si>
    <t>其他各项结余</t>
  </si>
  <si>
    <t xml:space="preserve">  </t>
  </si>
  <si>
    <t xml:space="preserve">  公用经费（行政、参照）</t>
  </si>
  <si>
    <t>部门财政拨款“三公”经费及会议费预算表</t>
  </si>
  <si>
    <t>三公经费</t>
  </si>
  <si>
    <t>商品服务支出三公经费</t>
  </si>
  <si>
    <t>项目支出三公经费</t>
  </si>
  <si>
    <t>因公出国(境)费用</t>
  </si>
  <si>
    <t>101</t>
  </si>
  <si>
    <t xml:space="preserve">  101001</t>
  </si>
  <si>
    <t xml:space="preserve">    </t>
  </si>
  <si>
    <t>公用经费（行政、参照）</t>
  </si>
  <si>
    <t>车辆保险</t>
  </si>
  <si>
    <t>交通费</t>
  </si>
  <si>
    <t>厉行节约预算输出表（按资金来源）</t>
  </si>
  <si>
    <t>项目类别</t>
  </si>
  <si>
    <t>厉行节约类型</t>
  </si>
</sst>
</file>

<file path=xl/styles.xml><?xml version="1.0" encoding="utf-8"?>
<styleSheet xmlns="http://schemas.openxmlformats.org/spreadsheetml/2006/main">
  <numFmts count="2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* #,##0.00;* \-#,##0.00;* &quot;-&quot;??;@"/>
    <numFmt numFmtId="178" formatCode="* #,##0;* \-#,##0;* &quot;-&quot;;@"/>
    <numFmt numFmtId="179" formatCode="&quot;￥&quot;* _-#,##0;&quot;￥&quot;* \-#,##0;&quot;￥&quot;* _-&quot;-&quot;;@"/>
    <numFmt numFmtId="180" formatCode="00"/>
    <numFmt numFmtId="181" formatCode="0000"/>
    <numFmt numFmtId="182" formatCode="#,##0.0_);[Red]\(#,##0.0\)"/>
    <numFmt numFmtId="183" formatCode="0.00_);[Red]\(0.00\)"/>
    <numFmt numFmtId="184" formatCode=";;"/>
    <numFmt numFmtId="185" formatCode="###,###,###,##0"/>
    <numFmt numFmtId="186" formatCode="#,##0.0_ "/>
    <numFmt numFmtId="187" formatCode="yyyy/mm/dd"/>
    <numFmt numFmtId="188" formatCode="#,##0.0000"/>
    <numFmt numFmtId="189" formatCode="* #,##0.00;* \-#,##0.00;* &quot;&quot;??;@"/>
  </numFmts>
  <fonts count="52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2"/>
      <name val="仿宋_GB2312"/>
      <family val="3"/>
    </font>
    <font>
      <b/>
      <sz val="22"/>
      <name val="宋体"/>
      <family val="0"/>
    </font>
    <font>
      <b/>
      <sz val="24"/>
      <name val="宋体"/>
      <family val="0"/>
    </font>
    <font>
      <sz val="22"/>
      <name val="宋体"/>
      <family val="0"/>
    </font>
    <font>
      <b/>
      <sz val="36"/>
      <name val="宋体"/>
      <family val="0"/>
    </font>
    <font>
      <b/>
      <sz val="9"/>
      <name val="宋体"/>
      <family val="0"/>
    </font>
    <font>
      <b/>
      <sz val="48"/>
      <name val="宋体"/>
      <family val="0"/>
    </font>
    <font>
      <b/>
      <sz val="2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9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7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17" fillId="0" borderId="0" applyFont="0" applyFill="0" applyBorder="0" applyAlignment="0" applyProtection="0"/>
    <xf numFmtId="178" fontId="17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7" fontId="17" fillId="0" borderId="0" applyFont="0" applyFill="0" applyBorder="0" applyAlignment="0" applyProtection="0"/>
    <xf numFmtId="0" fontId="37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1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7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7" fillId="9" borderId="0" applyNumberFormat="0" applyBorder="0" applyAlignment="0" applyProtection="0"/>
    <xf numFmtId="0" fontId="39" fillId="0" borderId="4" applyNumberFormat="0" applyFill="0" applyAlignment="0" applyProtection="0"/>
    <xf numFmtId="0" fontId="37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180" fontId="1" fillId="0" borderId="0" xfId="0" applyNumberFormat="1" applyFont="1" applyFill="1" applyAlignment="1">
      <alignment horizontal="center" vertical="center"/>
    </xf>
    <xf numFmtId="181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0" xfId="0" applyNumberFormat="1" applyFont="1" applyFill="1" applyAlignment="1" applyProtection="1">
      <alignment vertical="center"/>
      <protection/>
    </xf>
    <xf numFmtId="183" fontId="2" fillId="0" borderId="0" xfId="0" applyNumberFormat="1" applyFont="1" applyFill="1" applyAlignment="1" applyProtection="1">
      <alignment horizontal="centerContinuous" vertical="center"/>
      <protection/>
    </xf>
    <xf numFmtId="180" fontId="1" fillId="0" borderId="9" xfId="0" applyNumberFormat="1" applyFont="1" applyFill="1" applyBorder="1" applyAlignment="1" applyProtection="1">
      <alignment vertical="center"/>
      <protection/>
    </xf>
    <xf numFmtId="180" fontId="1" fillId="0" borderId="0" xfId="0" applyNumberFormat="1" applyFont="1" applyFill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33" borderId="14" xfId="19" applyNumberFormat="1" applyFont="1" applyFill="1" applyBorder="1" applyAlignment="1">
      <alignment horizontal="center" vertical="center" wrapText="1"/>
    </xf>
    <xf numFmtId="180" fontId="0" fillId="33" borderId="10" xfId="0" applyNumberFormat="1" applyFont="1" applyFill="1" applyBorder="1" applyAlignment="1" applyProtection="1">
      <alignment horizontal="center" vertical="center" wrapText="1"/>
      <protection/>
    </xf>
    <xf numFmtId="181" fontId="0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vertical="center"/>
      <protection/>
    </xf>
    <xf numFmtId="49" fontId="1" fillId="0" borderId="14" xfId="0" applyNumberFormat="1" applyFont="1" applyFill="1" applyBorder="1" applyAlignment="1" applyProtection="1">
      <alignment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184" fontId="1" fillId="0" borderId="14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49" fontId="0" fillId="33" borderId="14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2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0" fontId="0" fillId="0" borderId="0" xfId="0" applyFill="1" applyAlignment="1">
      <alignment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49" fontId="0" fillId="0" borderId="12" xfId="0" applyNumberFormat="1" applyFont="1" applyFill="1" applyBorder="1" applyAlignment="1" applyProtection="1">
      <alignment horizontal="centerContinuous" vertical="center"/>
      <protection/>
    </xf>
    <xf numFmtId="183" fontId="2" fillId="0" borderId="0" xfId="0" applyNumberFormat="1" applyFont="1" applyFill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/>
      <protection/>
    </xf>
    <xf numFmtId="0" fontId="0" fillId="34" borderId="0" xfId="0" applyFill="1" applyAlignment="1">
      <alignment/>
    </xf>
    <xf numFmtId="49" fontId="4" fillId="34" borderId="0" xfId="0" applyNumberFormat="1" applyFont="1" applyFill="1" applyAlignment="1" applyProtection="1">
      <alignment horizontal="centerContinuous" vertical="center"/>
      <protection/>
    </xf>
    <xf numFmtId="49" fontId="0" fillId="34" borderId="9" xfId="0" applyNumberFormat="1" applyFont="1" applyFill="1" applyBorder="1" applyAlignment="1">
      <alignment vertical="center"/>
    </xf>
    <xf numFmtId="49" fontId="0" fillId="34" borderId="10" xfId="0" applyNumberFormat="1" applyFill="1" applyBorder="1" applyAlignment="1">
      <alignment horizontal="center" vertical="center"/>
    </xf>
    <xf numFmtId="49" fontId="0" fillId="34" borderId="16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/>
    </xf>
    <xf numFmtId="49" fontId="0" fillId="34" borderId="18" xfId="0" applyNumberFormat="1" applyFont="1" applyFill="1" applyBorder="1" applyAlignment="1">
      <alignment horizontal="center" vertical="center"/>
    </xf>
    <xf numFmtId="185" fontId="0" fillId="34" borderId="18" xfId="0" applyNumberFormat="1" applyFont="1" applyFill="1" applyBorder="1" applyAlignment="1" applyProtection="1">
      <alignment horizontal="center" vertical="center"/>
      <protection/>
    </xf>
    <xf numFmtId="49" fontId="0" fillId="34" borderId="10" xfId="0" applyNumberFormat="1" applyFont="1" applyFill="1" applyBorder="1" applyAlignment="1" applyProtection="1">
      <alignment vertical="center"/>
      <protection/>
    </xf>
    <xf numFmtId="49" fontId="0" fillId="34" borderId="10" xfId="0" applyNumberFormat="1" applyFont="1" applyFill="1" applyBorder="1" applyAlignment="1" applyProtection="1">
      <alignment vertical="center" wrapText="1"/>
      <protection/>
    </xf>
    <xf numFmtId="185" fontId="0" fillId="34" borderId="14" xfId="0" applyNumberFormat="1" applyFont="1" applyFill="1" applyBorder="1" applyAlignment="1" applyProtection="1">
      <alignment horizontal="center" vertical="center"/>
      <protection/>
    </xf>
    <xf numFmtId="49" fontId="0" fillId="34" borderId="14" xfId="0" applyNumberFormat="1" applyFont="1" applyFill="1" applyBorder="1" applyAlignment="1" applyProtection="1">
      <alignment vertical="center" wrapText="1"/>
      <protection/>
    </xf>
    <xf numFmtId="0" fontId="0" fillId="34" borderId="0" xfId="0" applyFill="1" applyAlignment="1">
      <alignment vertical="center"/>
    </xf>
    <xf numFmtId="0" fontId="0" fillId="0" borderId="0" xfId="0" applyFont="1" applyFill="1" applyAlignment="1">
      <alignment wrapText="1"/>
    </xf>
    <xf numFmtId="0" fontId="5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0" fillId="0" borderId="14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0" xfId="0" applyNumberFormat="1" applyFont="1" applyFill="1" applyAlignment="1" applyProtection="1">
      <alignment horizontal="right"/>
      <protection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16" xfId="0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vertical="center"/>
      <protection/>
    </xf>
    <xf numFmtId="184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180" fontId="0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180" fontId="5" fillId="0" borderId="0" xfId="0" applyNumberFormat="1" applyFont="1" applyFill="1" applyAlignment="1" applyProtection="1">
      <alignment horizontal="center" vertical="center"/>
      <protection/>
    </xf>
    <xf numFmtId="181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left" vertical="center"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181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180" fontId="0" fillId="0" borderId="16" xfId="0" applyNumberFormat="1" applyFont="1" applyFill="1" applyBorder="1" applyAlignment="1" applyProtection="1">
      <alignment horizontal="center" vertical="center"/>
      <protection/>
    </xf>
    <xf numFmtId="181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/>
    </xf>
    <xf numFmtId="186" fontId="0" fillId="0" borderId="0" xfId="0" applyNumberFormat="1" applyFont="1" applyFill="1" applyAlignment="1" applyProtection="1">
      <alignment horizontal="right" vertical="center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3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186" fontId="0" fillId="0" borderId="0" xfId="0" applyNumberFormat="1" applyFill="1" applyAlignment="1" applyProtection="1">
      <alignment horizontal="right" vertical="center"/>
      <protection/>
    </xf>
    <xf numFmtId="187" fontId="0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25" applyNumberFormat="1" applyFont="1" applyAlignment="1">
      <alignment vertic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185" fontId="0" fillId="0" borderId="14" xfId="0" applyNumberFormat="1" applyFont="1" applyFill="1" applyBorder="1" applyAlignment="1">
      <alignment horizontal="center" vertical="center"/>
    </xf>
    <xf numFmtId="49" fontId="0" fillId="0" borderId="14" xfId="19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2" fontId="0" fillId="0" borderId="17" xfId="0" applyNumberFormat="1" applyFont="1" applyFill="1" applyBorder="1" applyAlignment="1" applyProtection="1">
      <alignment horizontal="center" vertical="center" wrapText="1"/>
      <protection/>
    </xf>
    <xf numFmtId="2" fontId="0" fillId="0" borderId="14" xfId="0" applyNumberFormat="1" applyFont="1" applyFill="1" applyBorder="1" applyAlignment="1" applyProtection="1">
      <alignment horizontal="center" vertical="center" wrapText="1"/>
      <protection/>
    </xf>
    <xf numFmtId="180" fontId="0" fillId="0" borderId="14" xfId="0" applyNumberFormat="1" applyFont="1" applyFill="1" applyBorder="1" applyAlignment="1">
      <alignment horizontal="center" vertical="center"/>
    </xf>
    <xf numFmtId="181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184" fontId="0" fillId="0" borderId="14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188" fontId="0" fillId="0" borderId="14" xfId="0" applyNumberFormat="1" applyFont="1" applyFill="1" applyBorder="1" applyAlignment="1" applyProtection="1">
      <alignment horizontal="right" vertical="center"/>
      <protection/>
    </xf>
    <xf numFmtId="3" fontId="0" fillId="0" borderId="14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/>
    </xf>
    <xf numFmtId="180" fontId="0" fillId="0" borderId="0" xfId="0" applyNumberFormat="1" applyFont="1" applyFill="1" applyAlignment="1">
      <alignment horizontal="left" vertical="center"/>
    </xf>
    <xf numFmtId="181" fontId="0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Border="1" applyAlignment="1">
      <alignment horizontal="center" vertical="center"/>
    </xf>
    <xf numFmtId="49" fontId="0" fillId="0" borderId="14" xfId="0" applyNumberFormat="1" applyFont="1" applyFill="1" applyBorder="1" applyAlignment="1" applyProtection="1">
      <alignment horizontal="left" vertical="center" wrapText="1"/>
      <protection/>
    </xf>
    <xf numFmtId="3" fontId="0" fillId="0" borderId="16" xfId="0" applyNumberFormat="1" applyFill="1" applyBorder="1" applyAlignment="1" applyProtection="1">
      <alignment horizontal="center" vertical="center" wrapText="1"/>
      <protection/>
    </xf>
    <xf numFmtId="3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189" fontId="0" fillId="0" borderId="0" xfId="0" applyNumberFormat="1" applyFont="1" applyFill="1" applyAlignment="1">
      <alignment horizontal="right" vertical="center"/>
    </xf>
    <xf numFmtId="0" fontId="7" fillId="0" borderId="0" xfId="0" applyFont="1" applyAlignment="1">
      <alignment horizontal="centerContinuous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189" fontId="6" fillId="0" borderId="0" xfId="0" applyNumberFormat="1" applyFont="1" applyFill="1" applyAlignment="1">
      <alignment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89" fontId="6" fillId="0" borderId="0" xfId="0" applyNumberFormat="1" applyFont="1" applyFill="1" applyAlignment="1">
      <alignment horizontal="right" vertical="center"/>
    </xf>
    <xf numFmtId="0" fontId="0" fillId="0" borderId="14" xfId="0" applyBorder="1" applyAlignment="1">
      <alignment horizontal="centerContinuous" vertical="center"/>
    </xf>
    <xf numFmtId="189" fontId="0" fillId="0" borderId="0" xfId="0" applyNumberForma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89" fontId="5" fillId="0" borderId="0" xfId="0" applyNumberFormat="1" applyFont="1" applyFill="1" applyAlignment="1" applyProtection="1">
      <alignment horizontal="centerContinuous" vertical="center"/>
      <protection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89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vertical="center"/>
    </xf>
    <xf numFmtId="189" fontId="0" fillId="0" borderId="9" xfId="0" applyNumberFormat="1" applyFont="1" applyFill="1" applyBorder="1" applyAlignment="1" applyProtection="1">
      <alignment horizontal="right" vertical="center"/>
      <protection/>
    </xf>
    <xf numFmtId="180" fontId="0" fillId="0" borderId="16" xfId="0" applyNumberFormat="1" applyFont="1" applyFill="1" applyBorder="1" applyAlignment="1">
      <alignment horizontal="center" vertical="center"/>
    </xf>
    <xf numFmtId="181" fontId="0" fillId="0" borderId="16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 applyProtection="1">
      <alignment horizontal="center" vertical="center"/>
      <protection/>
    </xf>
    <xf numFmtId="188" fontId="0" fillId="0" borderId="0" xfId="0" applyNumberFormat="1" applyFont="1" applyFill="1" applyAlignment="1" applyProtection="1">
      <alignment/>
      <protection/>
    </xf>
    <xf numFmtId="0" fontId="2" fillId="0" borderId="0" xfId="0" applyFont="1" applyAlignment="1">
      <alignment/>
    </xf>
    <xf numFmtId="180" fontId="2" fillId="0" borderId="0" xfId="0" applyNumberFormat="1" applyFont="1" applyFill="1" applyAlignment="1" applyProtection="1">
      <alignment horizontal="centerContinuous" vertical="center"/>
      <protection/>
    </xf>
    <xf numFmtId="181" fontId="0" fillId="0" borderId="14" xfId="0" applyNumberFormat="1" applyFont="1" applyFill="1" applyBorder="1" applyAlignment="1" applyProtection="1">
      <alignment horizontal="center" vertical="center"/>
      <protection/>
    </xf>
    <xf numFmtId="186" fontId="0" fillId="0" borderId="14" xfId="0" applyNumberFormat="1" applyFont="1" applyFill="1" applyBorder="1" applyAlignment="1" applyProtection="1">
      <alignment horizontal="center" vertical="center"/>
      <protection/>
    </xf>
    <xf numFmtId="180" fontId="0" fillId="0" borderId="14" xfId="0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2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vertical="center"/>
      <protection/>
    </xf>
    <xf numFmtId="186" fontId="0" fillId="0" borderId="0" xfId="0" applyNumberFormat="1" applyFont="1" applyFill="1" applyAlignment="1" applyProtection="1">
      <alignment horizontal="right" vertical="center" wrapText="1"/>
      <protection/>
    </xf>
    <xf numFmtId="180" fontId="2" fillId="0" borderId="0" xfId="0" applyNumberFormat="1" applyFont="1" applyFill="1" applyAlignment="1" applyProtection="1">
      <alignment horizontal="center" vertical="center"/>
      <protection/>
    </xf>
    <xf numFmtId="181" fontId="0" fillId="0" borderId="14" xfId="0" applyNumberFormat="1" applyFont="1" applyFill="1" applyBorder="1" applyAlignment="1" applyProtection="1">
      <alignment horizontal="centerContinuous" vertical="center"/>
      <protection/>
    </xf>
    <xf numFmtId="186" fontId="0" fillId="0" borderId="10" xfId="0" applyNumberFormat="1" applyFont="1" applyFill="1" applyBorder="1" applyAlignment="1" applyProtection="1">
      <alignment horizontal="center" vertical="center" wrapText="1"/>
      <protection/>
    </xf>
    <xf numFmtId="186" fontId="0" fillId="0" borderId="14" xfId="0" applyNumberFormat="1" applyFont="1" applyFill="1" applyBorder="1" applyAlignment="1" applyProtection="1">
      <alignment horizontal="center" vertical="center" wrapText="1"/>
      <protection/>
    </xf>
    <xf numFmtId="184" fontId="0" fillId="0" borderId="14" xfId="0" applyNumberFormat="1" applyFont="1" applyFill="1" applyBorder="1" applyAlignment="1" applyProtection="1">
      <alignment horizontal="center" vertical="center"/>
      <protection/>
    </xf>
    <xf numFmtId="49" fontId="0" fillId="0" borderId="14" xfId="0" applyNumberForma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 horizontal="center" vertical="center"/>
    </xf>
    <xf numFmtId="0" fontId="0" fillId="0" borderId="0" xfId="0" applyNumberFormat="1" applyFont="1" applyFill="1" applyAlignment="1" applyProtection="1">
      <alignment horizontal="center" vertical="center"/>
      <protection/>
    </xf>
    <xf numFmtId="186" fontId="0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186" fontId="0" fillId="0" borderId="14" xfId="0" applyNumberFormat="1" applyFont="1" applyFill="1" applyBorder="1" applyAlignment="1" applyProtection="1">
      <alignment horizontal="centerContinuous" vertical="center"/>
      <protection/>
    </xf>
    <xf numFmtId="184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189" fontId="0" fillId="0" borderId="14" xfId="0" applyNumberFormat="1" applyFont="1" applyFill="1" applyBorder="1" applyAlignment="1">
      <alignment horizontal="center" vertical="center" wrapText="1"/>
    </xf>
    <xf numFmtId="186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right"/>
    </xf>
    <xf numFmtId="3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4" xfId="0" applyNumberFormat="1" applyFont="1" applyFill="1" applyBorder="1" applyAlignment="1" applyProtection="1">
      <alignment horizontal="center"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Fill="1" applyBorder="1" applyAlignment="1">
      <alignment horizontal="left" vertical="center" wrapText="1"/>
    </xf>
    <xf numFmtId="3" fontId="0" fillId="0" borderId="17" xfId="0" applyNumberFormat="1" applyBorder="1" applyAlignment="1">
      <alignment horizontal="right" vertical="center"/>
    </xf>
    <xf numFmtId="3" fontId="0" fillId="0" borderId="14" xfId="0" applyNumberFormat="1" applyFill="1" applyBorder="1" applyAlignment="1">
      <alignment horizontal="right" vertical="center"/>
    </xf>
    <xf numFmtId="0" fontId="0" fillId="0" borderId="14" xfId="0" applyFill="1" applyBorder="1" applyAlignment="1">
      <alignment horizontal="left" vertical="center" wrapText="1"/>
    </xf>
    <xf numFmtId="3" fontId="0" fillId="0" borderId="14" xfId="0" applyNumberFormat="1" applyBorder="1" applyAlignment="1">
      <alignment horizontal="right" vertical="center"/>
    </xf>
    <xf numFmtId="3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right" vertical="center"/>
    </xf>
    <xf numFmtId="3" fontId="0" fillId="0" borderId="18" xfId="0" applyNumberFormat="1" applyFont="1" applyFill="1" applyBorder="1" applyAlignment="1" applyProtection="1">
      <alignment horizontal="right" vertical="center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/>
    </xf>
    <xf numFmtId="1" fontId="0" fillId="0" borderId="0" xfId="0" applyNumberFormat="1" applyFill="1" applyAlignment="1">
      <alignment horizontal="right" vertical="center"/>
    </xf>
    <xf numFmtId="3" fontId="0" fillId="0" borderId="17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2" fillId="0" borderId="0" xfId="0" applyNumberFormat="1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NumberFormat="1" applyFont="1" applyFill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3" fillId="0" borderId="0" xfId="0" applyNumberFormat="1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workbookViewId="0" topLeftCell="A4">
      <selection activeCell="A7" sqref="A7:V7"/>
    </sheetView>
  </sheetViews>
  <sheetFormatPr defaultColWidth="9.16015625" defaultRowHeight="11.25"/>
  <sheetData>
    <row r="1" spans="1:26" ht="12.75" customHeight="1">
      <c r="A1" s="243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</row>
    <row r="2" spans="24:26" ht="9.75" customHeight="1">
      <c r="X2" s="243"/>
      <c r="Y2" s="243"/>
      <c r="Z2" s="243"/>
    </row>
    <row r="3" spans="1:26" ht="78" customHeight="1">
      <c r="A3" s="244" t="s">
        <v>0</v>
      </c>
      <c r="B3" s="244"/>
      <c r="C3" s="244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6"/>
      <c r="X3" s="247"/>
      <c r="Y3" s="252"/>
      <c r="Z3" s="252"/>
    </row>
    <row r="4" spans="1:26" ht="28.5" customHeight="1">
      <c r="A4" s="245"/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7"/>
      <c r="Y4" s="253"/>
      <c r="Z4" s="253"/>
    </row>
    <row r="5" spans="1:26" ht="12.75" customHeight="1">
      <c r="A5" s="247"/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7"/>
      <c r="Q5" s="247"/>
      <c r="R5" s="247"/>
      <c r="S5" s="247"/>
      <c r="T5" s="247"/>
      <c r="U5" s="247"/>
      <c r="V5" s="247"/>
      <c r="W5" s="247"/>
      <c r="X5" s="247"/>
      <c r="Y5" s="243"/>
      <c r="Z5" s="243"/>
    </row>
    <row r="6" spans="1:26" ht="12.75" customHeight="1">
      <c r="A6" s="246"/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7"/>
      <c r="Y6" s="243"/>
      <c r="Z6" s="243"/>
    </row>
    <row r="7" spans="1:26" ht="141" customHeight="1">
      <c r="A7" s="248" t="s">
        <v>1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6"/>
      <c r="X7" s="247"/>
      <c r="Y7" s="253"/>
      <c r="Z7" s="253"/>
    </row>
    <row r="8" spans="1:26" ht="36.75" customHeight="1">
      <c r="A8" s="249"/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7"/>
      <c r="Y8" s="253"/>
      <c r="Z8" s="253"/>
    </row>
    <row r="9" spans="1:26" ht="36.75" customHeight="1">
      <c r="A9" s="250"/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53"/>
      <c r="Z9" s="253"/>
    </row>
    <row r="10" spans="1:26" ht="36.75" customHeight="1">
      <c r="A10" s="250"/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53"/>
      <c r="Z10" s="253"/>
    </row>
    <row r="11" spans="1:26" ht="12.75" customHeight="1">
      <c r="A11" s="247"/>
      <c r="B11" s="247"/>
      <c r="C11" s="247"/>
      <c r="D11" s="247"/>
      <c r="E11" s="247"/>
      <c r="F11" s="247"/>
      <c r="G11" s="247"/>
      <c r="H11" s="247"/>
      <c r="I11" s="247"/>
      <c r="J11" s="247"/>
      <c r="K11" s="247"/>
      <c r="L11" s="247"/>
      <c r="M11" s="247"/>
      <c r="N11" s="247"/>
      <c r="O11" s="247"/>
      <c r="P11" s="247"/>
      <c r="Q11" s="247"/>
      <c r="R11" s="247"/>
      <c r="S11" s="247"/>
      <c r="T11" s="247"/>
      <c r="U11" s="247"/>
      <c r="V11" s="247"/>
      <c r="W11" s="247"/>
      <c r="X11" s="247"/>
      <c r="Y11" s="243"/>
      <c r="Z11" s="243"/>
    </row>
    <row r="12" spans="1:26" ht="12.75" customHeight="1">
      <c r="A12" s="247"/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/>
      <c r="R12" s="247"/>
      <c r="S12" s="247"/>
      <c r="T12" s="247"/>
      <c r="U12" s="247"/>
      <c r="V12" s="247"/>
      <c r="W12" s="247"/>
      <c r="X12" s="247"/>
      <c r="Y12" s="243"/>
      <c r="Z12" s="243"/>
    </row>
    <row r="13" spans="1:26" ht="12.75" customHeight="1">
      <c r="A13" s="246"/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7"/>
      <c r="Y13" s="243"/>
      <c r="Z13" s="243"/>
    </row>
    <row r="14" spans="1:26" ht="132.75" customHeight="1">
      <c r="A14" s="251" t="s">
        <v>2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46"/>
      <c r="X14" s="247"/>
      <c r="Y14" s="253"/>
      <c r="Z14" s="253"/>
    </row>
    <row r="15" spans="1:24" ht="12.75" customHeight="1">
      <c r="A15" s="246"/>
      <c r="B15" s="246"/>
      <c r="C15" s="246"/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6"/>
      <c r="O15" s="246"/>
      <c r="P15" s="246"/>
      <c r="Q15" s="246"/>
      <c r="R15" s="246"/>
      <c r="S15" s="246"/>
      <c r="T15" s="246"/>
      <c r="U15" s="246"/>
      <c r="V15" s="246"/>
      <c r="W15" s="246"/>
      <c r="X15" s="246"/>
    </row>
    <row r="16" spans="1:24" ht="12.75" customHeight="1">
      <c r="A16" s="246"/>
      <c r="B16" s="246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46"/>
      <c r="R16" s="246"/>
      <c r="S16" s="246"/>
      <c r="T16" s="246"/>
      <c r="U16" s="246"/>
      <c r="V16" s="246"/>
      <c r="W16" s="246"/>
      <c r="X16" s="246"/>
    </row>
    <row r="17" spans="1:24" ht="12.75" customHeight="1">
      <c r="A17" s="246"/>
      <c r="B17" s="246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</row>
    <row r="18" spans="1:24" ht="12.75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46"/>
      <c r="R18" s="246"/>
      <c r="S18" s="246"/>
      <c r="T18" s="246"/>
      <c r="U18" s="246"/>
      <c r="V18" s="246"/>
      <c r="W18" s="246"/>
      <c r="X18" s="246"/>
    </row>
  </sheetData>
  <sheetProtection/>
  <mergeCells count="3">
    <mergeCell ref="A3:V3"/>
    <mergeCell ref="A7:V7"/>
    <mergeCell ref="A14:V14"/>
  </mergeCells>
  <printOptions horizontalCentered="1"/>
  <pageMargins left="0.79" right="0.79" top="0.79" bottom="0.79" header="0.5" footer="0.5"/>
  <pageSetup fitToHeight="999" fitToWidth="1" orientation="landscape" paperSize="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8"/>
  <sheetViews>
    <sheetView showGridLines="0" showZeros="0" workbookViewId="0" topLeftCell="G1">
      <selection activeCell="AF1" sqref="Z1:AF16384"/>
    </sheetView>
  </sheetViews>
  <sheetFormatPr defaultColWidth="9.16015625" defaultRowHeight="11.25"/>
  <cols>
    <col min="1" max="1" width="19.83203125" style="0" customWidth="1"/>
    <col min="2" max="2" width="38.33203125" style="0" customWidth="1"/>
    <col min="3" max="4" width="9" style="0" bestFit="1" customWidth="1"/>
    <col min="5" max="5" width="5" style="0" customWidth="1"/>
    <col min="6" max="6" width="7.33203125" style="0" customWidth="1"/>
    <col min="7" max="8" width="5.16015625" style="0" customWidth="1"/>
    <col min="9" max="9" width="11.33203125" style="0" customWidth="1"/>
    <col min="10" max="10" width="7.66015625" style="0" customWidth="1"/>
    <col min="11" max="12" width="8.83203125" style="0" customWidth="1"/>
    <col min="13" max="15" width="5.83203125" style="0" customWidth="1"/>
    <col min="16" max="16" width="7.16015625" style="0" customWidth="1"/>
    <col min="17" max="17" width="10.5" style="0" customWidth="1"/>
    <col min="18" max="18" width="6" style="0" customWidth="1"/>
    <col min="19" max="20" width="8.16015625" style="0" customWidth="1"/>
    <col min="21" max="22" width="5.66015625" style="0" customWidth="1"/>
    <col min="23" max="25" width="6.83203125" style="0" customWidth="1"/>
    <col min="26" max="32" width="7.83203125" style="0" customWidth="1"/>
    <col min="33" max="33" width="9.16015625" style="0" customWidth="1"/>
    <col min="34" max="34" width="10.66015625" style="0" customWidth="1"/>
  </cols>
  <sheetData>
    <row r="1" spans="1:34" ht="9.75" customHeight="1">
      <c r="A1" s="156"/>
      <c r="B1" s="157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73"/>
      <c r="Z1" s="67"/>
      <c r="AA1" s="73"/>
      <c r="AB1" s="67"/>
      <c r="AC1" s="67"/>
      <c r="AD1" s="67"/>
      <c r="AE1" s="67"/>
      <c r="AF1" s="167" t="s">
        <v>161</v>
      </c>
      <c r="AG1" s="67"/>
      <c r="AH1" s="73"/>
    </row>
    <row r="2" spans="1:34" ht="27.75" customHeight="1">
      <c r="A2" s="159" t="s">
        <v>162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76"/>
      <c r="AH2" s="100"/>
    </row>
    <row r="3" spans="1:34" ht="12.75" customHeight="1">
      <c r="A3" s="160"/>
      <c r="B3" s="161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5"/>
      <c r="Y3" s="162"/>
      <c r="Z3" s="161"/>
      <c r="AA3" s="161"/>
      <c r="AB3" s="161"/>
      <c r="AC3" s="161"/>
      <c r="AD3" s="161"/>
      <c r="AE3" s="161"/>
      <c r="AF3" s="158" t="s">
        <v>5</v>
      </c>
      <c r="AG3" s="161"/>
      <c r="AH3" s="118"/>
    </row>
    <row r="4" spans="1:34" ht="20.25" customHeight="1">
      <c r="A4" s="14" t="s">
        <v>50</v>
      </c>
      <c r="B4" s="99" t="s">
        <v>163</v>
      </c>
      <c r="C4" s="14" t="s">
        <v>9</v>
      </c>
      <c r="D4" s="68" t="s">
        <v>164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 t="s">
        <v>165</v>
      </c>
      <c r="X4" s="68"/>
      <c r="Y4" s="68"/>
      <c r="Z4" s="68"/>
      <c r="AA4" s="68"/>
      <c r="AB4" s="68"/>
      <c r="AC4" s="68"/>
      <c r="AD4" s="68"/>
      <c r="AE4" s="68"/>
      <c r="AF4" s="68"/>
      <c r="AG4" s="168"/>
      <c r="AH4" s="118"/>
    </row>
    <row r="5" spans="1:34" ht="20.25" customHeight="1">
      <c r="A5" s="14"/>
      <c r="B5" s="99"/>
      <c r="C5" s="14"/>
      <c r="D5" s="14" t="s">
        <v>75</v>
      </c>
      <c r="E5" s="68" t="s">
        <v>166</v>
      </c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166" t="s">
        <v>167</v>
      </c>
      <c r="R5" s="166"/>
      <c r="S5" s="166"/>
      <c r="T5" s="166"/>
      <c r="U5" s="14" t="s">
        <v>168</v>
      </c>
      <c r="V5" s="14" t="s">
        <v>169</v>
      </c>
      <c r="W5" s="68" t="s">
        <v>170</v>
      </c>
      <c r="X5" s="68"/>
      <c r="Y5" s="68"/>
      <c r="Z5" s="14" t="s">
        <v>75</v>
      </c>
      <c r="AA5" s="68" t="s">
        <v>166</v>
      </c>
      <c r="AB5" s="68"/>
      <c r="AC5" s="68"/>
      <c r="AD5" s="68" t="s">
        <v>171</v>
      </c>
      <c r="AE5" s="68"/>
      <c r="AF5" s="68"/>
      <c r="AG5" s="169"/>
      <c r="AH5" s="118"/>
    </row>
    <row r="6" spans="1:34" ht="20.25" customHeight="1">
      <c r="A6" s="14"/>
      <c r="B6" s="99"/>
      <c r="C6" s="14"/>
      <c r="D6" s="14"/>
      <c r="E6" s="14" t="s">
        <v>172</v>
      </c>
      <c r="F6" s="14" t="s">
        <v>173</v>
      </c>
      <c r="G6" s="14" t="s">
        <v>174</v>
      </c>
      <c r="H6" s="14" t="s">
        <v>175</v>
      </c>
      <c r="I6" s="14" t="s">
        <v>15</v>
      </c>
      <c r="J6" s="14" t="s">
        <v>176</v>
      </c>
      <c r="K6" s="14" t="s">
        <v>177</v>
      </c>
      <c r="L6" s="14" t="s">
        <v>178</v>
      </c>
      <c r="M6" s="14" t="s">
        <v>179</v>
      </c>
      <c r="N6" s="14" t="s">
        <v>180</v>
      </c>
      <c r="O6" s="14" t="s">
        <v>181</v>
      </c>
      <c r="P6" s="14" t="s">
        <v>182</v>
      </c>
      <c r="Q6" s="14" t="s">
        <v>15</v>
      </c>
      <c r="R6" s="14" t="s">
        <v>183</v>
      </c>
      <c r="S6" s="14" t="s">
        <v>184</v>
      </c>
      <c r="T6" s="14" t="s">
        <v>185</v>
      </c>
      <c r="U6" s="14"/>
      <c r="V6" s="14"/>
      <c r="W6" s="69" t="s">
        <v>15</v>
      </c>
      <c r="X6" s="69" t="s">
        <v>186</v>
      </c>
      <c r="Y6" s="69" t="s">
        <v>187</v>
      </c>
      <c r="Z6" s="14"/>
      <c r="AA6" s="69" t="s">
        <v>15</v>
      </c>
      <c r="AB6" s="69" t="s">
        <v>186</v>
      </c>
      <c r="AC6" s="69" t="s">
        <v>187</v>
      </c>
      <c r="AD6" s="69" t="s">
        <v>15</v>
      </c>
      <c r="AE6" s="69" t="s">
        <v>186</v>
      </c>
      <c r="AF6" s="69" t="s">
        <v>187</v>
      </c>
      <c r="AG6" s="71"/>
      <c r="AH6" s="118"/>
    </row>
    <row r="7" spans="1:34" ht="27" customHeight="1">
      <c r="A7" s="14"/>
      <c r="B7" s="99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69"/>
      <c r="X7" s="69"/>
      <c r="Y7" s="69"/>
      <c r="Z7" s="14"/>
      <c r="AA7" s="69"/>
      <c r="AB7" s="69"/>
      <c r="AC7" s="69"/>
      <c r="AD7" s="69"/>
      <c r="AE7" s="69"/>
      <c r="AF7" s="69"/>
      <c r="AG7" s="71"/>
      <c r="AH7" s="71"/>
    </row>
    <row r="8" spans="1:34" ht="20.25" customHeight="1">
      <c r="A8" s="163" t="s">
        <v>74</v>
      </c>
      <c r="B8" s="164" t="s">
        <v>74</v>
      </c>
      <c r="C8" s="130">
        <v>1</v>
      </c>
      <c r="D8" s="130">
        <v>2</v>
      </c>
      <c r="E8" s="130" t="s">
        <v>188</v>
      </c>
      <c r="F8" s="130" t="s">
        <v>189</v>
      </c>
      <c r="G8" s="130" t="s">
        <v>190</v>
      </c>
      <c r="H8" s="130" t="s">
        <v>191</v>
      </c>
      <c r="I8" s="130" t="s">
        <v>192</v>
      </c>
      <c r="J8" s="163" t="s">
        <v>193</v>
      </c>
      <c r="K8" s="163" t="s">
        <v>194</v>
      </c>
      <c r="L8" s="163" t="s">
        <v>195</v>
      </c>
      <c r="M8" s="163" t="s">
        <v>196</v>
      </c>
      <c r="N8" s="163" t="s">
        <v>197</v>
      </c>
      <c r="O8" s="163" t="s">
        <v>198</v>
      </c>
      <c r="P8" s="163" t="s">
        <v>199</v>
      </c>
      <c r="Q8" s="130" t="s">
        <v>200</v>
      </c>
      <c r="R8" s="130" t="s">
        <v>201</v>
      </c>
      <c r="S8" s="130" t="s">
        <v>202</v>
      </c>
      <c r="T8" s="130" t="s">
        <v>203</v>
      </c>
      <c r="U8" s="130" t="s">
        <v>204</v>
      </c>
      <c r="V8" s="130" t="s">
        <v>205</v>
      </c>
      <c r="W8" s="130" t="s">
        <v>206</v>
      </c>
      <c r="X8" s="130" t="s">
        <v>207</v>
      </c>
      <c r="Y8" s="130" t="s">
        <v>208</v>
      </c>
      <c r="Z8" s="130" t="s">
        <v>209</v>
      </c>
      <c r="AA8" s="130" t="s">
        <v>210</v>
      </c>
      <c r="AB8" s="130" t="s">
        <v>211</v>
      </c>
      <c r="AC8" s="130" t="s">
        <v>212</v>
      </c>
      <c r="AD8" s="130" t="s">
        <v>213</v>
      </c>
      <c r="AE8" s="130" t="s">
        <v>214</v>
      </c>
      <c r="AF8" s="130" t="s">
        <v>215</v>
      </c>
      <c r="AG8" s="71"/>
      <c r="AH8" s="118"/>
    </row>
    <row r="9" spans="1:34" ht="20.25" customHeight="1">
      <c r="A9" s="87"/>
      <c r="B9" s="40"/>
      <c r="C9" s="123">
        <f>D9+Z9</f>
        <v>539200</v>
      </c>
      <c r="D9" s="31">
        <f>I9+Q9+U9+V9</f>
        <v>462800</v>
      </c>
      <c r="E9" s="31">
        <v>71</v>
      </c>
      <c r="F9" s="31">
        <v>89</v>
      </c>
      <c r="G9" s="31">
        <v>0</v>
      </c>
      <c r="H9" s="31">
        <v>0</v>
      </c>
      <c r="I9" s="27">
        <f>J9+K9+L9+M9+N9+O9+P9</f>
        <v>445000</v>
      </c>
      <c r="J9" s="27">
        <v>0</v>
      </c>
      <c r="K9" s="27">
        <v>195000</v>
      </c>
      <c r="L9" s="27">
        <v>200000</v>
      </c>
      <c r="M9" s="31">
        <v>0</v>
      </c>
      <c r="N9" s="123">
        <v>0</v>
      </c>
      <c r="O9" s="32">
        <v>0</v>
      </c>
      <c r="P9" s="31">
        <v>50000</v>
      </c>
      <c r="Q9" s="123">
        <v>17800</v>
      </c>
      <c r="R9" s="31">
        <v>0</v>
      </c>
      <c r="S9" s="31">
        <v>13350</v>
      </c>
      <c r="T9" s="31">
        <v>4450</v>
      </c>
      <c r="U9" s="31">
        <v>0</v>
      </c>
      <c r="V9" s="31">
        <v>0</v>
      </c>
      <c r="W9" s="31">
        <v>91</v>
      </c>
      <c r="X9" s="31">
        <v>7</v>
      </c>
      <c r="Y9" s="31">
        <v>84</v>
      </c>
      <c r="Z9" s="31">
        <v>76400</v>
      </c>
      <c r="AA9" s="31">
        <v>64500</v>
      </c>
      <c r="AB9" s="31">
        <v>5300</v>
      </c>
      <c r="AC9" s="31">
        <v>59200</v>
      </c>
      <c r="AD9" s="31">
        <v>11900</v>
      </c>
      <c r="AE9" s="31">
        <v>3500</v>
      </c>
      <c r="AF9" s="31">
        <v>8400</v>
      </c>
      <c r="AG9" s="71"/>
      <c r="AH9" s="147"/>
    </row>
    <row r="10" spans="1:34" ht="20.25" customHeight="1">
      <c r="A10" s="87" t="s">
        <v>79</v>
      </c>
      <c r="B10" s="40" t="s">
        <v>1</v>
      </c>
      <c r="C10" s="123">
        <f>D10+Z10</f>
        <v>539200</v>
      </c>
      <c r="D10" s="31">
        <f>I10+Q10+U10+V10</f>
        <v>462800</v>
      </c>
      <c r="E10" s="31">
        <v>71</v>
      </c>
      <c r="F10" s="31">
        <v>89</v>
      </c>
      <c r="G10" s="31">
        <v>0</v>
      </c>
      <c r="H10" s="31">
        <v>0</v>
      </c>
      <c r="I10" s="27">
        <f>J10+K10+L10+M10+N10+O10+P10</f>
        <v>445000</v>
      </c>
      <c r="J10" s="27">
        <v>0</v>
      </c>
      <c r="K10" s="27">
        <v>195000</v>
      </c>
      <c r="L10" s="27">
        <v>200000</v>
      </c>
      <c r="M10" s="31">
        <v>0</v>
      </c>
      <c r="N10" s="123">
        <v>0</v>
      </c>
      <c r="O10" s="32">
        <v>0</v>
      </c>
      <c r="P10" s="31">
        <v>50000</v>
      </c>
      <c r="Q10" s="123">
        <v>17800</v>
      </c>
      <c r="R10" s="31">
        <v>0</v>
      </c>
      <c r="S10" s="31">
        <v>13350</v>
      </c>
      <c r="T10" s="31">
        <v>4450</v>
      </c>
      <c r="U10" s="31">
        <v>0</v>
      </c>
      <c r="V10" s="31">
        <v>0</v>
      </c>
      <c r="W10" s="31">
        <v>91</v>
      </c>
      <c r="X10" s="31">
        <v>7</v>
      </c>
      <c r="Y10" s="31">
        <v>84</v>
      </c>
      <c r="Z10" s="31">
        <v>76400</v>
      </c>
      <c r="AA10" s="31">
        <v>64500</v>
      </c>
      <c r="AB10" s="31">
        <v>5300</v>
      </c>
      <c r="AC10" s="31">
        <v>59200</v>
      </c>
      <c r="AD10" s="31">
        <v>11900</v>
      </c>
      <c r="AE10" s="31">
        <v>3500</v>
      </c>
      <c r="AF10" s="31">
        <v>8400</v>
      </c>
      <c r="AG10" s="71"/>
      <c r="AH10" s="118"/>
    </row>
    <row r="11" spans="1:34" ht="20.2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118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118"/>
      <c r="AH11" s="118"/>
    </row>
    <row r="12" spans="1:34" ht="18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118"/>
      <c r="T12" s="118"/>
      <c r="U12" s="71"/>
      <c r="V12" s="71"/>
      <c r="W12" s="71"/>
      <c r="X12" s="71"/>
      <c r="Y12" s="71"/>
      <c r="Z12" s="118"/>
      <c r="AA12" s="71"/>
      <c r="AB12" s="71"/>
      <c r="AC12" s="71"/>
      <c r="AD12" s="71"/>
      <c r="AE12" s="71"/>
      <c r="AF12" s="71"/>
      <c r="AG12" s="118"/>
      <c r="AH12" s="118"/>
    </row>
    <row r="13" spans="1:34" ht="18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118"/>
      <c r="R13" s="118"/>
      <c r="S13" s="71"/>
      <c r="T13" s="118"/>
      <c r="U13" s="118"/>
      <c r="V13" s="71"/>
      <c r="W13" s="71"/>
      <c r="X13" s="71"/>
      <c r="Y13" s="71"/>
      <c r="Z13" s="118"/>
      <c r="AA13" s="71"/>
      <c r="AB13" s="71"/>
      <c r="AC13" s="71"/>
      <c r="AD13" s="71"/>
      <c r="AE13" s="71"/>
      <c r="AF13" s="71"/>
      <c r="AG13" s="118"/>
      <c r="AH13" s="118"/>
    </row>
    <row r="14" spans="1:34" ht="18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118"/>
      <c r="R14" s="118"/>
      <c r="S14" s="71"/>
      <c r="T14" s="118"/>
      <c r="U14" s="118"/>
      <c r="V14" s="118"/>
      <c r="W14" s="71"/>
      <c r="X14" s="71"/>
      <c r="Y14" s="118"/>
      <c r="Z14" s="71"/>
      <c r="AA14" s="71"/>
      <c r="AB14" s="71"/>
      <c r="AC14" s="71"/>
      <c r="AD14" s="71"/>
      <c r="AE14" s="71"/>
      <c r="AF14" s="118"/>
      <c r="AG14" s="118"/>
      <c r="AH14" s="118"/>
    </row>
    <row r="15" spans="1:34" ht="18" customHeight="1">
      <c r="A15" s="118"/>
      <c r="B15" s="71"/>
      <c r="C15" s="118"/>
      <c r="D15" s="71"/>
      <c r="E15" s="71"/>
      <c r="F15" s="71"/>
      <c r="G15" s="71"/>
      <c r="H15" s="118"/>
      <c r="I15" s="71"/>
      <c r="J15" s="71"/>
      <c r="K15" s="71"/>
      <c r="L15" s="118"/>
      <c r="M15" s="118"/>
      <c r="N15" s="71"/>
      <c r="O15" s="71"/>
      <c r="P15" s="71"/>
      <c r="Q15" s="118"/>
      <c r="R15" s="118"/>
      <c r="S15" s="118"/>
      <c r="T15" s="118"/>
      <c r="U15" s="118"/>
      <c r="V15" s="118"/>
      <c r="W15" s="118"/>
      <c r="X15" s="118"/>
      <c r="Y15" s="71"/>
      <c r="Z15" s="71"/>
      <c r="AA15" s="71"/>
      <c r="AB15" s="71"/>
      <c r="AC15" s="71"/>
      <c r="AD15" s="71"/>
      <c r="AE15" s="71"/>
      <c r="AF15" s="118"/>
      <c r="AG15" s="118"/>
      <c r="AH15" s="118"/>
    </row>
    <row r="16" spans="1:34" ht="18" customHeight="1">
      <c r="A16" s="118"/>
      <c r="B16" s="118"/>
      <c r="C16" s="118"/>
      <c r="D16" s="118"/>
      <c r="E16" s="118"/>
      <c r="F16" s="118"/>
      <c r="G16" s="118"/>
      <c r="H16" s="118"/>
      <c r="I16" s="71"/>
      <c r="J16" s="118"/>
      <c r="K16" s="71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71"/>
      <c r="Y16" s="71"/>
      <c r="Z16" s="71"/>
      <c r="AA16" s="118"/>
      <c r="AB16" s="118"/>
      <c r="AC16" s="71"/>
      <c r="AD16" s="71"/>
      <c r="AE16" s="71"/>
      <c r="AF16" s="71"/>
      <c r="AG16" s="118"/>
      <c r="AH16" s="118"/>
    </row>
    <row r="17" spans="1:34" ht="18" customHeight="1">
      <c r="A17" s="118"/>
      <c r="B17" s="118"/>
      <c r="C17" s="118"/>
      <c r="D17" s="118"/>
      <c r="E17" s="118"/>
      <c r="F17" s="118"/>
      <c r="G17" s="118"/>
      <c r="H17" s="118"/>
      <c r="I17" s="71"/>
      <c r="J17" s="71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71"/>
      <c r="Y17" s="118"/>
      <c r="Z17" s="118"/>
      <c r="AA17" s="71"/>
      <c r="AB17" s="71"/>
      <c r="AC17" s="71"/>
      <c r="AD17" s="71"/>
      <c r="AE17" s="71"/>
      <c r="AF17" s="71"/>
      <c r="AG17" s="118"/>
      <c r="AH17" s="118"/>
    </row>
    <row r="18" spans="1:34" ht="18" customHeight="1">
      <c r="A18" s="118"/>
      <c r="B18" s="118"/>
      <c r="C18" s="118"/>
      <c r="D18" s="118"/>
      <c r="E18" s="118"/>
      <c r="F18" s="118"/>
      <c r="G18" s="118"/>
      <c r="H18" s="118"/>
      <c r="I18" s="71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71"/>
      <c r="AE18" s="118"/>
      <c r="AF18" s="118"/>
      <c r="AG18" s="118"/>
      <c r="AH18" s="118"/>
    </row>
  </sheetData>
  <sheetProtection/>
  <mergeCells count="32"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5:U7"/>
    <mergeCell ref="V5:V7"/>
    <mergeCell ref="W6:W7"/>
    <mergeCell ref="X6:X7"/>
    <mergeCell ref="Y6:Y7"/>
    <mergeCell ref="Z5:Z7"/>
    <mergeCell ref="AA6:AA7"/>
    <mergeCell ref="AB6:AB7"/>
    <mergeCell ref="AC6:AC7"/>
    <mergeCell ref="AD6:AD7"/>
    <mergeCell ref="AE6:AE7"/>
    <mergeCell ref="AF6:AF7"/>
  </mergeCells>
  <printOptions horizontalCentered="1"/>
  <pageMargins left="0.79" right="0.45" top="0.79" bottom="0.79" header="0.39" footer="0.39"/>
  <pageSetup fitToHeight="999" fitToWidth="1" horizontalDpi="600" verticalDpi="600" orientation="landscape" paperSize="8" scale="8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.83203125" style="0" customWidth="1"/>
    <col min="2" max="2" width="3.66015625" style="0" customWidth="1"/>
    <col min="3" max="3" width="4.33203125" style="0" customWidth="1"/>
    <col min="4" max="4" width="8.66015625" style="0" customWidth="1"/>
    <col min="5" max="5" width="32" style="0" customWidth="1"/>
    <col min="6" max="6" width="18.16015625" style="0" customWidth="1"/>
    <col min="7" max="7" width="8.5" style="0" customWidth="1"/>
    <col min="8" max="8" width="5" style="0" customWidth="1"/>
    <col min="9" max="11" width="15" style="0" customWidth="1"/>
    <col min="12" max="12" width="12.16015625" style="0" customWidth="1"/>
    <col min="13" max="17" width="10.16015625" style="0" customWidth="1"/>
    <col min="18" max="18" width="12" style="0" customWidth="1"/>
    <col min="19" max="19" width="10.5" style="0" customWidth="1"/>
    <col min="20" max="24" width="10.16015625" style="0" customWidth="1"/>
    <col min="25" max="28" width="12" style="0" customWidth="1"/>
    <col min="29" max="29" width="12.33203125" style="0" customWidth="1"/>
    <col min="30" max="30" width="12.5" style="0" customWidth="1"/>
  </cols>
  <sheetData>
    <row r="1" spans="1:255" ht="9.75" customHeight="1">
      <c r="A1" s="148"/>
      <c r="B1" s="149"/>
      <c r="C1" s="149"/>
      <c r="D1" s="103"/>
      <c r="E1" s="104"/>
      <c r="F1" s="104"/>
      <c r="G1" s="104"/>
      <c r="H1" s="104"/>
      <c r="I1" s="104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74"/>
      <c r="U1" s="67"/>
      <c r="V1" s="74"/>
      <c r="W1" s="74"/>
      <c r="X1" s="124" t="s">
        <v>216</v>
      </c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  <c r="IR1" s="67"/>
      <c r="IS1" s="67"/>
      <c r="IT1" s="67"/>
      <c r="IU1" s="67"/>
    </row>
    <row r="2" spans="1:255" ht="21" customHeight="1">
      <c r="A2" s="150" t="s">
        <v>217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00"/>
      <c r="ES2" s="100"/>
      <c r="ET2" s="100"/>
      <c r="EU2" s="100"/>
      <c r="EV2" s="100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0"/>
      <c r="FS2" s="100"/>
      <c r="FT2" s="100"/>
      <c r="FU2" s="100"/>
      <c r="FV2" s="100"/>
      <c r="FW2" s="100"/>
      <c r="FX2" s="100"/>
      <c r="FY2" s="100"/>
      <c r="FZ2" s="100"/>
      <c r="GA2" s="100"/>
      <c r="GB2" s="100"/>
      <c r="GC2" s="100"/>
      <c r="GD2" s="100"/>
      <c r="GE2" s="100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0"/>
      <c r="HB2" s="100"/>
      <c r="HC2" s="100"/>
      <c r="HD2" s="100"/>
      <c r="HE2" s="100"/>
      <c r="HF2" s="100"/>
      <c r="HG2" s="100"/>
      <c r="HH2" s="100"/>
      <c r="HI2" s="100"/>
      <c r="HJ2" s="100"/>
      <c r="HK2" s="100"/>
      <c r="HL2" s="100"/>
      <c r="HM2" s="100"/>
      <c r="HN2" s="100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0"/>
      <c r="IK2" s="100"/>
      <c r="IL2" s="100"/>
      <c r="IM2" s="100"/>
      <c r="IN2" s="100"/>
      <c r="IO2" s="100"/>
      <c r="IP2" s="100"/>
      <c r="IQ2" s="100"/>
      <c r="IR2" s="100"/>
      <c r="IS2" s="100"/>
      <c r="IT2" s="100"/>
      <c r="IU2" s="100"/>
    </row>
    <row r="3" spans="1:255" ht="9.75" customHeight="1">
      <c r="A3" s="67"/>
      <c r="B3" s="106"/>
      <c r="C3" s="106"/>
      <c r="D3" s="106"/>
      <c r="E3" s="107"/>
      <c r="F3" s="107"/>
      <c r="G3" s="107"/>
      <c r="H3" s="107"/>
      <c r="I3" s="107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74"/>
      <c r="U3" s="73"/>
      <c r="V3" s="74"/>
      <c r="W3" s="74"/>
      <c r="X3" s="119" t="s">
        <v>5</v>
      </c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</row>
    <row r="4" spans="1:255" ht="20.25" customHeight="1">
      <c r="A4" s="68" t="s">
        <v>49</v>
      </c>
      <c r="B4" s="68"/>
      <c r="C4" s="68"/>
      <c r="D4" s="109" t="s">
        <v>218</v>
      </c>
      <c r="E4" s="14" t="s">
        <v>219</v>
      </c>
      <c r="F4" s="69" t="s">
        <v>220</v>
      </c>
      <c r="G4" s="14" t="s">
        <v>221</v>
      </c>
      <c r="H4" s="14" t="s">
        <v>222</v>
      </c>
      <c r="I4" s="14" t="s">
        <v>9</v>
      </c>
      <c r="J4" s="68" t="s">
        <v>52</v>
      </c>
      <c r="K4" s="68"/>
      <c r="L4" s="68"/>
      <c r="M4" s="68"/>
      <c r="N4" s="68"/>
      <c r="O4" s="68"/>
      <c r="P4" s="68"/>
      <c r="Q4" s="14" t="s">
        <v>53</v>
      </c>
      <c r="R4" s="14" t="s">
        <v>54</v>
      </c>
      <c r="S4" s="14" t="s">
        <v>55</v>
      </c>
      <c r="T4" s="68" t="s">
        <v>56</v>
      </c>
      <c r="U4" s="68"/>
      <c r="V4" s="68"/>
      <c r="W4" s="68"/>
      <c r="X4" s="6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</row>
    <row r="5" spans="1:255" ht="24.75" customHeight="1">
      <c r="A5" s="14" t="s">
        <v>57</v>
      </c>
      <c r="B5" s="14" t="s">
        <v>58</v>
      </c>
      <c r="C5" s="14" t="s">
        <v>59</v>
      </c>
      <c r="D5" s="109"/>
      <c r="E5" s="14"/>
      <c r="F5" s="69"/>
      <c r="G5" s="14"/>
      <c r="H5" s="14"/>
      <c r="I5" s="14"/>
      <c r="J5" s="14" t="s">
        <v>223</v>
      </c>
      <c r="K5" s="14" t="s">
        <v>60</v>
      </c>
      <c r="L5" s="14" t="s">
        <v>113</v>
      </c>
      <c r="M5" s="14" t="s">
        <v>62</v>
      </c>
      <c r="N5" s="120" t="s">
        <v>63</v>
      </c>
      <c r="O5" s="153" t="s">
        <v>64</v>
      </c>
      <c r="P5" s="153" t="s">
        <v>65</v>
      </c>
      <c r="Q5" s="14"/>
      <c r="R5" s="14"/>
      <c r="S5" s="14"/>
      <c r="T5" s="14" t="s">
        <v>15</v>
      </c>
      <c r="U5" s="14" t="s">
        <v>70</v>
      </c>
      <c r="V5" s="14" t="s">
        <v>71</v>
      </c>
      <c r="W5" s="14" t="s">
        <v>72</v>
      </c>
      <c r="X5" s="14" t="s">
        <v>73</v>
      </c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</row>
    <row r="6" spans="1:255" ht="27.75" customHeight="1">
      <c r="A6" s="14"/>
      <c r="B6" s="14"/>
      <c r="C6" s="14"/>
      <c r="D6" s="109"/>
      <c r="E6" s="14"/>
      <c r="F6" s="69"/>
      <c r="G6" s="14"/>
      <c r="H6" s="14"/>
      <c r="I6" s="14"/>
      <c r="J6" s="14"/>
      <c r="K6" s="14"/>
      <c r="L6" s="14"/>
      <c r="M6" s="14"/>
      <c r="N6" s="14"/>
      <c r="O6" s="154"/>
      <c r="P6" s="154"/>
      <c r="Q6" s="14"/>
      <c r="R6" s="14"/>
      <c r="S6" s="14"/>
      <c r="T6" s="14"/>
      <c r="U6" s="14"/>
      <c r="V6" s="14"/>
      <c r="W6" s="14"/>
      <c r="X6" s="14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</row>
    <row r="7" spans="1:24" ht="20.25" customHeight="1">
      <c r="A7" s="151" t="s">
        <v>74</v>
      </c>
      <c r="B7" s="151" t="s">
        <v>74</v>
      </c>
      <c r="C7" s="151" t="s">
        <v>74</v>
      </c>
      <c r="D7" s="151" t="s">
        <v>74</v>
      </c>
      <c r="E7" s="151" t="s">
        <v>74</v>
      </c>
      <c r="F7" s="151" t="s">
        <v>74</v>
      </c>
      <c r="G7" s="151" t="s">
        <v>74</v>
      </c>
      <c r="H7" s="151" t="s">
        <v>74</v>
      </c>
      <c r="I7" s="151">
        <v>1</v>
      </c>
      <c r="J7" s="151">
        <v>2</v>
      </c>
      <c r="K7" s="151">
        <v>3</v>
      </c>
      <c r="L7" s="151">
        <v>4</v>
      </c>
      <c r="M7" s="151">
        <v>5</v>
      </c>
      <c r="N7" s="151">
        <v>6</v>
      </c>
      <c r="O7" s="82">
        <v>7</v>
      </c>
      <c r="P7" s="82">
        <v>8</v>
      </c>
      <c r="Q7" s="151">
        <v>9</v>
      </c>
      <c r="R7" s="151">
        <v>10</v>
      </c>
      <c r="S7" s="151">
        <v>11</v>
      </c>
      <c r="T7" s="155">
        <v>12</v>
      </c>
      <c r="U7" s="151">
        <v>13</v>
      </c>
      <c r="V7" s="151">
        <v>14</v>
      </c>
      <c r="W7" s="151">
        <v>15</v>
      </c>
      <c r="X7" s="151">
        <v>16</v>
      </c>
    </row>
    <row r="8" spans="1:24" ht="20.25" customHeight="1">
      <c r="A8" s="84"/>
      <c r="B8" s="84"/>
      <c r="C8" s="84"/>
      <c r="D8" s="84"/>
      <c r="E8" s="40" t="s">
        <v>75</v>
      </c>
      <c r="F8" s="152" t="s">
        <v>224</v>
      </c>
      <c r="G8" s="84"/>
      <c r="H8" s="84"/>
      <c r="I8" s="31">
        <v>4202400</v>
      </c>
      <c r="J8" s="31">
        <v>4002400</v>
      </c>
      <c r="K8" s="31">
        <v>4002400</v>
      </c>
      <c r="L8" s="31">
        <v>0</v>
      </c>
      <c r="M8" s="31">
        <v>0</v>
      </c>
      <c r="N8" s="27">
        <v>0</v>
      </c>
      <c r="O8" s="27">
        <v>0</v>
      </c>
      <c r="P8" s="31">
        <v>0</v>
      </c>
      <c r="Q8" s="123">
        <v>0</v>
      </c>
      <c r="R8" s="31">
        <v>0</v>
      </c>
      <c r="S8" s="31">
        <v>200000</v>
      </c>
      <c r="T8" s="31">
        <v>0</v>
      </c>
      <c r="U8" s="31">
        <v>0</v>
      </c>
      <c r="V8" s="31">
        <v>0</v>
      </c>
      <c r="W8" s="31">
        <v>0</v>
      </c>
      <c r="X8" s="31">
        <v>0</v>
      </c>
    </row>
    <row r="9" spans="1:255" ht="20.25" customHeight="1">
      <c r="A9" s="84"/>
      <c r="B9" s="84"/>
      <c r="C9" s="84"/>
      <c r="D9" s="84" t="s">
        <v>79</v>
      </c>
      <c r="E9" s="40" t="s">
        <v>1</v>
      </c>
      <c r="F9" s="152" t="s">
        <v>224</v>
      </c>
      <c r="G9" s="84"/>
      <c r="H9" s="84"/>
      <c r="I9" s="31">
        <v>4202400</v>
      </c>
      <c r="J9" s="31">
        <v>4002400</v>
      </c>
      <c r="K9" s="31">
        <v>4002400</v>
      </c>
      <c r="L9" s="31">
        <v>0</v>
      </c>
      <c r="M9" s="31">
        <v>0</v>
      </c>
      <c r="N9" s="27">
        <v>0</v>
      </c>
      <c r="O9" s="27">
        <v>0</v>
      </c>
      <c r="P9" s="31">
        <v>0</v>
      </c>
      <c r="Q9" s="123">
        <v>0</v>
      </c>
      <c r="R9" s="31">
        <v>0</v>
      </c>
      <c r="S9" s="31">
        <v>200000</v>
      </c>
      <c r="T9" s="31">
        <v>0</v>
      </c>
      <c r="U9" s="31">
        <v>0</v>
      </c>
      <c r="V9" s="31">
        <v>0</v>
      </c>
      <c r="W9" s="31">
        <v>0</v>
      </c>
      <c r="X9" s="31">
        <v>0</v>
      </c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</row>
    <row r="10" spans="1:255" ht="20.25" customHeight="1">
      <c r="A10" s="84" t="s">
        <v>77</v>
      </c>
      <c r="B10" s="84" t="s">
        <v>78</v>
      </c>
      <c r="C10" s="84" t="s">
        <v>81</v>
      </c>
      <c r="D10" s="84" t="s">
        <v>225</v>
      </c>
      <c r="E10" s="40" t="s">
        <v>226</v>
      </c>
      <c r="F10" s="152" t="s">
        <v>224</v>
      </c>
      <c r="G10" s="84" t="s">
        <v>227</v>
      </c>
      <c r="H10" s="84" t="s">
        <v>228</v>
      </c>
      <c r="I10" s="31">
        <v>65000</v>
      </c>
      <c r="J10" s="31">
        <v>65000</v>
      </c>
      <c r="K10" s="31">
        <v>65000</v>
      </c>
      <c r="L10" s="31">
        <v>0</v>
      </c>
      <c r="M10" s="31">
        <v>0</v>
      </c>
      <c r="N10" s="27">
        <v>0</v>
      </c>
      <c r="O10" s="27">
        <v>0</v>
      </c>
      <c r="P10" s="31">
        <v>0</v>
      </c>
      <c r="Q10" s="123">
        <v>0</v>
      </c>
      <c r="R10" s="31">
        <v>0</v>
      </c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</row>
    <row r="11" spans="1:255" ht="20.25" customHeight="1">
      <c r="A11" s="84" t="s">
        <v>77</v>
      </c>
      <c r="B11" s="84" t="s">
        <v>78</v>
      </c>
      <c r="C11" s="84" t="s">
        <v>81</v>
      </c>
      <c r="D11" s="84" t="s">
        <v>229</v>
      </c>
      <c r="E11" s="40" t="s">
        <v>230</v>
      </c>
      <c r="F11" s="152" t="s">
        <v>224</v>
      </c>
      <c r="G11" s="84" t="s">
        <v>227</v>
      </c>
      <c r="H11" s="84" t="s">
        <v>228</v>
      </c>
      <c r="I11" s="31">
        <v>25000</v>
      </c>
      <c r="J11" s="31">
        <v>25000</v>
      </c>
      <c r="K11" s="31">
        <v>25000</v>
      </c>
      <c r="L11" s="31">
        <v>0</v>
      </c>
      <c r="M11" s="31">
        <v>0</v>
      </c>
      <c r="N11" s="27">
        <v>0</v>
      </c>
      <c r="O11" s="27">
        <v>0</v>
      </c>
      <c r="P11" s="31">
        <v>0</v>
      </c>
      <c r="Q11" s="123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</row>
    <row r="12" spans="1:255" ht="20.25" customHeight="1">
      <c r="A12" s="84" t="s">
        <v>77</v>
      </c>
      <c r="B12" s="84" t="s">
        <v>78</v>
      </c>
      <c r="C12" s="84" t="s">
        <v>81</v>
      </c>
      <c r="D12" s="84" t="s">
        <v>231</v>
      </c>
      <c r="E12" s="40" t="s">
        <v>232</v>
      </c>
      <c r="F12" s="152" t="s">
        <v>224</v>
      </c>
      <c r="G12" s="84" t="s">
        <v>227</v>
      </c>
      <c r="H12" s="84" t="s">
        <v>228</v>
      </c>
      <c r="I12" s="31">
        <v>761400</v>
      </c>
      <c r="J12" s="31">
        <v>761400</v>
      </c>
      <c r="K12" s="31">
        <v>761400</v>
      </c>
      <c r="L12" s="31">
        <v>0</v>
      </c>
      <c r="M12" s="31">
        <v>0</v>
      </c>
      <c r="N12" s="27">
        <v>0</v>
      </c>
      <c r="O12" s="27">
        <v>0</v>
      </c>
      <c r="P12" s="31">
        <v>0</v>
      </c>
      <c r="Q12" s="123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</row>
    <row r="13" spans="1:255" ht="20.25" customHeight="1">
      <c r="A13" s="84" t="s">
        <v>77</v>
      </c>
      <c r="B13" s="84" t="s">
        <v>78</v>
      </c>
      <c r="C13" s="84" t="s">
        <v>81</v>
      </c>
      <c r="D13" s="84" t="s">
        <v>233</v>
      </c>
      <c r="E13" s="40" t="s">
        <v>234</v>
      </c>
      <c r="F13" s="152" t="s">
        <v>224</v>
      </c>
      <c r="G13" s="84" t="s">
        <v>227</v>
      </c>
      <c r="H13" s="84" t="s">
        <v>228</v>
      </c>
      <c r="I13" s="31">
        <v>400000</v>
      </c>
      <c r="J13" s="31">
        <v>400000</v>
      </c>
      <c r="K13" s="31">
        <v>400000</v>
      </c>
      <c r="L13" s="31">
        <v>0</v>
      </c>
      <c r="M13" s="31">
        <v>0</v>
      </c>
      <c r="N13" s="27">
        <v>0</v>
      </c>
      <c r="O13" s="27">
        <v>0</v>
      </c>
      <c r="P13" s="31">
        <v>0</v>
      </c>
      <c r="Q13" s="123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</row>
    <row r="14" spans="1:255" ht="20.25" customHeight="1">
      <c r="A14" s="84" t="s">
        <v>77</v>
      </c>
      <c r="B14" s="84" t="s">
        <v>78</v>
      </c>
      <c r="C14" s="84" t="s">
        <v>87</v>
      </c>
      <c r="D14" s="84" t="s">
        <v>235</v>
      </c>
      <c r="E14" s="40" t="s">
        <v>236</v>
      </c>
      <c r="F14" s="152" t="s">
        <v>224</v>
      </c>
      <c r="G14" s="84" t="s">
        <v>227</v>
      </c>
      <c r="H14" s="84" t="s">
        <v>228</v>
      </c>
      <c r="I14" s="31">
        <v>100000</v>
      </c>
      <c r="J14" s="31">
        <v>100000</v>
      </c>
      <c r="K14" s="31">
        <v>100000</v>
      </c>
      <c r="L14" s="31">
        <v>0</v>
      </c>
      <c r="M14" s="31">
        <v>0</v>
      </c>
      <c r="N14" s="27">
        <v>0</v>
      </c>
      <c r="O14" s="27">
        <v>0</v>
      </c>
      <c r="P14" s="31">
        <v>0</v>
      </c>
      <c r="Q14" s="123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</row>
    <row r="15" spans="1:255" ht="20.25" customHeight="1">
      <c r="A15" s="84" t="s">
        <v>77</v>
      </c>
      <c r="B15" s="84" t="s">
        <v>78</v>
      </c>
      <c r="C15" s="84" t="s">
        <v>81</v>
      </c>
      <c r="D15" s="84" t="s">
        <v>237</v>
      </c>
      <c r="E15" s="40" t="s">
        <v>238</v>
      </c>
      <c r="F15" s="152" t="s">
        <v>224</v>
      </c>
      <c r="G15" s="84" t="s">
        <v>227</v>
      </c>
      <c r="H15" s="84" t="s">
        <v>228</v>
      </c>
      <c r="I15" s="31">
        <v>342000</v>
      </c>
      <c r="J15" s="31">
        <v>342000</v>
      </c>
      <c r="K15" s="31">
        <v>342000</v>
      </c>
      <c r="L15" s="31">
        <v>0</v>
      </c>
      <c r="M15" s="31">
        <v>0</v>
      </c>
      <c r="N15" s="27">
        <v>0</v>
      </c>
      <c r="O15" s="27">
        <v>0</v>
      </c>
      <c r="P15" s="31">
        <v>0</v>
      </c>
      <c r="Q15" s="123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</row>
    <row r="16" spans="1:255" ht="20.25" customHeight="1">
      <c r="A16" s="84" t="s">
        <v>77</v>
      </c>
      <c r="B16" s="84" t="s">
        <v>78</v>
      </c>
      <c r="C16" s="84" t="s">
        <v>81</v>
      </c>
      <c r="D16" s="84" t="s">
        <v>239</v>
      </c>
      <c r="E16" s="40" t="s">
        <v>240</v>
      </c>
      <c r="F16" s="152" t="s">
        <v>224</v>
      </c>
      <c r="G16" s="84" t="s">
        <v>227</v>
      </c>
      <c r="H16" s="84" t="s">
        <v>228</v>
      </c>
      <c r="I16" s="31">
        <v>96000</v>
      </c>
      <c r="J16" s="31">
        <v>96000</v>
      </c>
      <c r="K16" s="31">
        <v>96000</v>
      </c>
      <c r="L16" s="31">
        <v>0</v>
      </c>
      <c r="M16" s="31">
        <v>0</v>
      </c>
      <c r="N16" s="27">
        <v>0</v>
      </c>
      <c r="O16" s="27">
        <v>0</v>
      </c>
      <c r="P16" s="31">
        <v>0</v>
      </c>
      <c r="Q16" s="123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</row>
    <row r="17" spans="1:255" ht="20.25" customHeight="1">
      <c r="A17" s="84" t="s">
        <v>77</v>
      </c>
      <c r="B17" s="84" t="s">
        <v>78</v>
      </c>
      <c r="C17" s="84" t="s">
        <v>81</v>
      </c>
      <c r="D17" s="84" t="s">
        <v>241</v>
      </c>
      <c r="E17" s="40" t="s">
        <v>242</v>
      </c>
      <c r="F17" s="152" t="s">
        <v>224</v>
      </c>
      <c r="G17" s="84" t="s">
        <v>227</v>
      </c>
      <c r="H17" s="84" t="s">
        <v>228</v>
      </c>
      <c r="I17" s="31">
        <v>96000</v>
      </c>
      <c r="J17" s="31">
        <v>96000</v>
      </c>
      <c r="K17" s="31">
        <v>96000</v>
      </c>
      <c r="L17" s="31">
        <v>0</v>
      </c>
      <c r="M17" s="31">
        <v>0</v>
      </c>
      <c r="N17" s="27">
        <v>0</v>
      </c>
      <c r="O17" s="27">
        <v>0</v>
      </c>
      <c r="P17" s="31">
        <v>0</v>
      </c>
      <c r="Q17" s="123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</row>
    <row r="18" spans="1:255" ht="20.25" customHeight="1">
      <c r="A18" s="84" t="s">
        <v>77</v>
      </c>
      <c r="B18" s="84" t="s">
        <v>78</v>
      </c>
      <c r="C18" s="84" t="s">
        <v>81</v>
      </c>
      <c r="D18" s="84" t="s">
        <v>243</v>
      </c>
      <c r="E18" s="40" t="s">
        <v>244</v>
      </c>
      <c r="F18" s="152" t="s">
        <v>224</v>
      </c>
      <c r="G18" s="84" t="s">
        <v>227</v>
      </c>
      <c r="H18" s="84" t="s">
        <v>228</v>
      </c>
      <c r="I18" s="31">
        <v>200000</v>
      </c>
      <c r="J18" s="31">
        <v>200000</v>
      </c>
      <c r="K18" s="31">
        <v>200000</v>
      </c>
      <c r="L18" s="31">
        <v>0</v>
      </c>
      <c r="M18" s="31">
        <v>0</v>
      </c>
      <c r="N18" s="27">
        <v>0</v>
      </c>
      <c r="O18" s="27">
        <v>0</v>
      </c>
      <c r="P18" s="31">
        <v>0</v>
      </c>
      <c r="Q18" s="123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</row>
    <row r="19" spans="1:255" ht="20.25" customHeight="1">
      <c r="A19" s="84" t="s">
        <v>77</v>
      </c>
      <c r="B19" s="84" t="s">
        <v>78</v>
      </c>
      <c r="C19" s="84" t="s">
        <v>81</v>
      </c>
      <c r="D19" s="84" t="s">
        <v>245</v>
      </c>
      <c r="E19" s="40" t="s">
        <v>246</v>
      </c>
      <c r="F19" s="152" t="s">
        <v>224</v>
      </c>
      <c r="G19" s="84" t="s">
        <v>227</v>
      </c>
      <c r="H19" s="84" t="s">
        <v>228</v>
      </c>
      <c r="I19" s="31">
        <v>50000</v>
      </c>
      <c r="J19" s="31">
        <v>50000</v>
      </c>
      <c r="K19" s="31">
        <v>50000</v>
      </c>
      <c r="L19" s="31">
        <v>0</v>
      </c>
      <c r="M19" s="31">
        <v>0</v>
      </c>
      <c r="N19" s="27">
        <v>0</v>
      </c>
      <c r="O19" s="27">
        <v>0</v>
      </c>
      <c r="P19" s="31">
        <v>0</v>
      </c>
      <c r="Q19" s="123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</row>
    <row r="20" spans="1:24" ht="20.25" customHeight="1">
      <c r="A20" s="84" t="s">
        <v>77</v>
      </c>
      <c r="B20" s="84" t="s">
        <v>78</v>
      </c>
      <c r="C20" s="84" t="s">
        <v>81</v>
      </c>
      <c r="D20" s="84" t="s">
        <v>247</v>
      </c>
      <c r="E20" s="40" t="s">
        <v>248</v>
      </c>
      <c r="F20" s="152" t="s">
        <v>224</v>
      </c>
      <c r="G20" s="84" t="s">
        <v>227</v>
      </c>
      <c r="H20" s="84" t="s">
        <v>228</v>
      </c>
      <c r="I20" s="31">
        <v>50000</v>
      </c>
      <c r="J20" s="31">
        <v>50000</v>
      </c>
      <c r="K20" s="31">
        <v>50000</v>
      </c>
      <c r="L20" s="31">
        <v>0</v>
      </c>
      <c r="M20" s="31">
        <v>0</v>
      </c>
      <c r="N20" s="27">
        <v>0</v>
      </c>
      <c r="O20" s="27">
        <v>0</v>
      </c>
      <c r="P20" s="31">
        <v>0</v>
      </c>
      <c r="Q20" s="123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</row>
    <row r="21" spans="1:24" ht="20.25" customHeight="1">
      <c r="A21" s="84" t="s">
        <v>77</v>
      </c>
      <c r="B21" s="84" t="s">
        <v>78</v>
      </c>
      <c r="C21" s="84" t="s">
        <v>83</v>
      </c>
      <c r="D21" s="84" t="s">
        <v>249</v>
      </c>
      <c r="E21" s="40" t="s">
        <v>250</v>
      </c>
      <c r="F21" s="152" t="s">
        <v>251</v>
      </c>
      <c r="G21" s="84" t="s">
        <v>227</v>
      </c>
      <c r="H21" s="84" t="s">
        <v>228</v>
      </c>
      <c r="I21" s="31">
        <v>480000</v>
      </c>
      <c r="J21" s="31">
        <v>480000</v>
      </c>
      <c r="K21" s="31">
        <v>480000</v>
      </c>
      <c r="L21" s="31">
        <v>0</v>
      </c>
      <c r="M21" s="31">
        <v>0</v>
      </c>
      <c r="N21" s="27">
        <v>0</v>
      </c>
      <c r="O21" s="27">
        <v>0</v>
      </c>
      <c r="P21" s="31">
        <v>0</v>
      </c>
      <c r="Q21" s="123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1">
        <v>0</v>
      </c>
    </row>
    <row r="22" spans="1:24" ht="20.25" customHeight="1">
      <c r="A22" s="84" t="s">
        <v>77</v>
      </c>
      <c r="B22" s="84" t="s">
        <v>78</v>
      </c>
      <c r="C22" s="84" t="s">
        <v>83</v>
      </c>
      <c r="D22" s="84" t="s">
        <v>252</v>
      </c>
      <c r="E22" s="40" t="s">
        <v>250</v>
      </c>
      <c r="F22" s="152" t="s">
        <v>253</v>
      </c>
      <c r="G22" s="84" t="s">
        <v>227</v>
      </c>
      <c r="H22" s="84" t="s">
        <v>228</v>
      </c>
      <c r="I22" s="31">
        <v>672000</v>
      </c>
      <c r="J22" s="31">
        <v>672000</v>
      </c>
      <c r="K22" s="31">
        <v>672000</v>
      </c>
      <c r="L22" s="31">
        <v>0</v>
      </c>
      <c r="M22" s="31">
        <v>0</v>
      </c>
      <c r="N22" s="27">
        <v>0</v>
      </c>
      <c r="O22" s="27">
        <v>0</v>
      </c>
      <c r="P22" s="31">
        <v>0</v>
      </c>
      <c r="Q22" s="123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1">
        <v>0</v>
      </c>
    </row>
    <row r="23" spans="1:24" ht="20.25" customHeight="1">
      <c r="A23" s="84" t="s">
        <v>77</v>
      </c>
      <c r="B23" s="84" t="s">
        <v>78</v>
      </c>
      <c r="C23" s="84" t="s">
        <v>83</v>
      </c>
      <c r="D23" s="84" t="s">
        <v>254</v>
      </c>
      <c r="E23" s="40" t="s">
        <v>250</v>
      </c>
      <c r="F23" s="152" t="s">
        <v>255</v>
      </c>
      <c r="G23" s="84" t="s">
        <v>227</v>
      </c>
      <c r="H23" s="84" t="s">
        <v>228</v>
      </c>
      <c r="I23" s="31">
        <v>74000</v>
      </c>
      <c r="J23" s="31">
        <v>74000</v>
      </c>
      <c r="K23" s="31">
        <v>74000</v>
      </c>
      <c r="L23" s="31">
        <v>0</v>
      </c>
      <c r="M23" s="31">
        <v>0</v>
      </c>
      <c r="N23" s="27">
        <v>0</v>
      </c>
      <c r="O23" s="27">
        <v>0</v>
      </c>
      <c r="P23" s="31">
        <v>0</v>
      </c>
      <c r="Q23" s="123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</row>
    <row r="24" spans="1:24" ht="20.25" customHeight="1">
      <c r="A24" s="84" t="s">
        <v>77</v>
      </c>
      <c r="B24" s="84" t="s">
        <v>78</v>
      </c>
      <c r="C24" s="84" t="s">
        <v>83</v>
      </c>
      <c r="D24" s="84" t="s">
        <v>256</v>
      </c>
      <c r="E24" s="40" t="s">
        <v>250</v>
      </c>
      <c r="F24" s="152" t="s">
        <v>257</v>
      </c>
      <c r="G24" s="84" t="s">
        <v>227</v>
      </c>
      <c r="H24" s="84" t="s">
        <v>228</v>
      </c>
      <c r="I24" s="31">
        <v>44000</v>
      </c>
      <c r="J24" s="31">
        <v>44000</v>
      </c>
      <c r="K24" s="31">
        <v>44000</v>
      </c>
      <c r="L24" s="31">
        <v>0</v>
      </c>
      <c r="M24" s="31">
        <v>0</v>
      </c>
      <c r="N24" s="27">
        <v>0</v>
      </c>
      <c r="O24" s="27">
        <v>0</v>
      </c>
      <c r="P24" s="31">
        <v>0</v>
      </c>
      <c r="Q24" s="123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1">
        <v>0</v>
      </c>
    </row>
    <row r="25" spans="1:24" ht="20.25" customHeight="1">
      <c r="A25" s="84" t="s">
        <v>77</v>
      </c>
      <c r="B25" s="84" t="s">
        <v>78</v>
      </c>
      <c r="C25" s="84" t="s">
        <v>83</v>
      </c>
      <c r="D25" s="84" t="s">
        <v>258</v>
      </c>
      <c r="E25" s="40" t="s">
        <v>250</v>
      </c>
      <c r="F25" s="152" t="s">
        <v>259</v>
      </c>
      <c r="G25" s="84" t="s">
        <v>227</v>
      </c>
      <c r="H25" s="84" t="s">
        <v>228</v>
      </c>
      <c r="I25" s="31">
        <v>30000</v>
      </c>
      <c r="J25" s="31">
        <v>30000</v>
      </c>
      <c r="K25" s="31">
        <v>30000</v>
      </c>
      <c r="L25" s="31">
        <v>0</v>
      </c>
      <c r="M25" s="31">
        <v>0</v>
      </c>
      <c r="N25" s="27">
        <v>0</v>
      </c>
      <c r="O25" s="27">
        <v>0</v>
      </c>
      <c r="P25" s="31">
        <v>0</v>
      </c>
      <c r="Q25" s="123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1">
        <v>0</v>
      </c>
    </row>
    <row r="26" spans="1:24" ht="20.25" customHeight="1">
      <c r="A26" s="84" t="s">
        <v>77</v>
      </c>
      <c r="B26" s="84" t="s">
        <v>78</v>
      </c>
      <c r="C26" s="84" t="s">
        <v>81</v>
      </c>
      <c r="D26" s="84" t="s">
        <v>258</v>
      </c>
      <c r="E26" s="40" t="s">
        <v>260</v>
      </c>
      <c r="F26" s="152" t="s">
        <v>224</v>
      </c>
      <c r="G26" s="84" t="s">
        <v>227</v>
      </c>
      <c r="H26" s="84" t="s">
        <v>228</v>
      </c>
      <c r="I26" s="31">
        <v>50000</v>
      </c>
      <c r="J26" s="31">
        <v>50000</v>
      </c>
      <c r="K26" s="31">
        <v>50000</v>
      </c>
      <c r="L26" s="31">
        <v>0</v>
      </c>
      <c r="M26" s="31">
        <v>0</v>
      </c>
      <c r="N26" s="27">
        <v>0</v>
      </c>
      <c r="O26" s="27">
        <v>0</v>
      </c>
      <c r="P26" s="31">
        <v>0</v>
      </c>
      <c r="Q26" s="123">
        <v>0</v>
      </c>
      <c r="R26" s="31">
        <v>0</v>
      </c>
      <c r="S26" s="31">
        <v>0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</row>
    <row r="27" spans="1:24" ht="20.25" customHeight="1">
      <c r="A27" s="84" t="s">
        <v>77</v>
      </c>
      <c r="B27" s="84" t="s">
        <v>78</v>
      </c>
      <c r="C27" s="84" t="s">
        <v>85</v>
      </c>
      <c r="D27" s="84" t="s">
        <v>261</v>
      </c>
      <c r="E27" s="40" t="s">
        <v>262</v>
      </c>
      <c r="F27" s="152" t="s">
        <v>224</v>
      </c>
      <c r="G27" s="84" t="s">
        <v>227</v>
      </c>
      <c r="H27" s="84" t="s">
        <v>228</v>
      </c>
      <c r="I27" s="31">
        <v>300000</v>
      </c>
      <c r="J27" s="31">
        <v>300000</v>
      </c>
      <c r="K27" s="31">
        <v>300000</v>
      </c>
      <c r="L27" s="31">
        <v>0</v>
      </c>
      <c r="M27" s="31">
        <v>0</v>
      </c>
      <c r="N27" s="27">
        <v>0</v>
      </c>
      <c r="O27" s="27">
        <v>0</v>
      </c>
      <c r="P27" s="31">
        <v>0</v>
      </c>
      <c r="Q27" s="123">
        <v>0</v>
      </c>
      <c r="R27" s="31">
        <v>0</v>
      </c>
      <c r="S27" s="31">
        <v>0</v>
      </c>
      <c r="T27" s="31">
        <v>0</v>
      </c>
      <c r="U27" s="31">
        <v>0</v>
      </c>
      <c r="V27" s="31">
        <v>0</v>
      </c>
      <c r="W27" s="31">
        <v>0</v>
      </c>
      <c r="X27" s="31">
        <v>0</v>
      </c>
    </row>
    <row r="28" spans="1:24" ht="20.25" customHeight="1">
      <c r="A28" s="84" t="s">
        <v>77</v>
      </c>
      <c r="B28" s="84" t="s">
        <v>78</v>
      </c>
      <c r="C28" s="84" t="s">
        <v>81</v>
      </c>
      <c r="D28" s="84" t="s">
        <v>263</v>
      </c>
      <c r="E28" s="40" t="s">
        <v>264</v>
      </c>
      <c r="F28" s="152" t="s">
        <v>265</v>
      </c>
      <c r="G28" s="84" t="s">
        <v>227</v>
      </c>
      <c r="H28" s="84" t="s">
        <v>228</v>
      </c>
      <c r="I28" s="31">
        <v>117000</v>
      </c>
      <c r="J28" s="31">
        <v>117000</v>
      </c>
      <c r="K28" s="31">
        <v>117000</v>
      </c>
      <c r="L28" s="31">
        <v>0</v>
      </c>
      <c r="M28" s="31">
        <v>0</v>
      </c>
      <c r="N28" s="27">
        <v>0</v>
      </c>
      <c r="O28" s="27">
        <v>0</v>
      </c>
      <c r="P28" s="31">
        <v>0</v>
      </c>
      <c r="Q28" s="123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1">
        <v>0</v>
      </c>
    </row>
    <row r="29" spans="1:24" ht="20.25" customHeight="1">
      <c r="A29" s="84" t="s">
        <v>77</v>
      </c>
      <c r="B29" s="84" t="s">
        <v>78</v>
      </c>
      <c r="C29" s="84" t="s">
        <v>87</v>
      </c>
      <c r="D29" s="84" t="s">
        <v>266</v>
      </c>
      <c r="E29" s="40" t="s">
        <v>267</v>
      </c>
      <c r="F29" s="152" t="s">
        <v>268</v>
      </c>
      <c r="G29" s="84" t="s">
        <v>227</v>
      </c>
      <c r="H29" s="84" t="s">
        <v>228</v>
      </c>
      <c r="I29" s="31">
        <v>50000</v>
      </c>
      <c r="J29" s="31">
        <v>50000</v>
      </c>
      <c r="K29" s="31">
        <v>50000</v>
      </c>
      <c r="L29" s="31">
        <v>0</v>
      </c>
      <c r="M29" s="31">
        <v>0</v>
      </c>
      <c r="N29" s="27">
        <v>0</v>
      </c>
      <c r="O29" s="27">
        <v>0</v>
      </c>
      <c r="P29" s="31">
        <v>0</v>
      </c>
      <c r="Q29" s="123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</row>
    <row r="30" spans="1:24" ht="20.25" customHeight="1">
      <c r="A30" s="84" t="s">
        <v>77</v>
      </c>
      <c r="B30" s="84" t="s">
        <v>78</v>
      </c>
      <c r="C30" s="84" t="s">
        <v>81</v>
      </c>
      <c r="D30" s="84" t="s">
        <v>269</v>
      </c>
      <c r="E30" s="40" t="s">
        <v>270</v>
      </c>
      <c r="F30" s="152" t="s">
        <v>271</v>
      </c>
      <c r="G30" s="84" t="s">
        <v>227</v>
      </c>
      <c r="H30" s="84" t="s">
        <v>228</v>
      </c>
      <c r="I30" s="31">
        <v>200000</v>
      </c>
      <c r="J30" s="31">
        <v>0</v>
      </c>
      <c r="K30" s="31">
        <v>0</v>
      </c>
      <c r="L30" s="31">
        <v>0</v>
      </c>
      <c r="M30" s="31">
        <v>0</v>
      </c>
      <c r="N30" s="27">
        <v>0</v>
      </c>
      <c r="O30" s="27">
        <v>0</v>
      </c>
      <c r="P30" s="31">
        <v>0</v>
      </c>
      <c r="Q30" s="123">
        <v>0</v>
      </c>
      <c r="R30" s="31">
        <v>0</v>
      </c>
      <c r="S30" s="31">
        <v>200000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</row>
  </sheetData>
  <sheetProtection/>
  <mergeCells count="24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5:J6"/>
    <mergeCell ref="K5:K6"/>
    <mergeCell ref="L5:L6"/>
    <mergeCell ref="M5:M6"/>
    <mergeCell ref="N5:N6"/>
    <mergeCell ref="O5:O6"/>
    <mergeCell ref="P5:P6"/>
    <mergeCell ref="Q4:Q6"/>
    <mergeCell ref="R4:R6"/>
    <mergeCell ref="S4:S6"/>
    <mergeCell ref="T5:T6"/>
    <mergeCell ref="U5:U6"/>
    <mergeCell ref="V5:V6"/>
    <mergeCell ref="W5:W6"/>
    <mergeCell ref="X5:X6"/>
  </mergeCells>
  <printOptions horizontalCentered="1"/>
  <pageMargins left="0.79" right="0.79" top="0.79" bottom="0.79" header="0.39" footer="0.39"/>
  <pageSetup fitToHeight="999" fitToWidth="1" horizontalDpi="600" verticalDpi="600" orientation="landscape" paperSize="8" scale="8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N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9.33203125" style="0" customWidth="1"/>
    <col min="5" max="5" width="29.5" style="0" customWidth="1"/>
    <col min="6" max="6" width="12.66015625" style="0" customWidth="1"/>
    <col min="7" max="8" width="8.16015625" style="0" customWidth="1"/>
    <col min="9" max="10" width="6.5" style="0" customWidth="1"/>
    <col min="11" max="11" width="6.66015625" style="0" customWidth="1"/>
    <col min="12" max="12" width="7" style="0" customWidth="1"/>
    <col min="13" max="13" width="8.16015625" style="0" customWidth="1"/>
    <col min="14" max="14" width="6.83203125" style="0" customWidth="1"/>
    <col min="15" max="19" width="5.83203125" style="0" customWidth="1"/>
    <col min="20" max="23" width="8.83203125" style="0" customWidth="1"/>
    <col min="24" max="24" width="9.16015625" style="0" customWidth="1"/>
    <col min="25" max="25" width="8.83203125" style="0" customWidth="1"/>
    <col min="26" max="26" width="8.16015625" style="0" customWidth="1"/>
    <col min="27" max="29" width="6.5" style="0" customWidth="1"/>
    <col min="30" max="30" width="9.16015625" style="0" customWidth="1"/>
    <col min="31" max="31" width="6.66015625" style="0" customWidth="1"/>
    <col min="32" max="32" width="6.33203125" style="0" customWidth="1"/>
    <col min="33" max="33" width="7.83203125" style="0" customWidth="1"/>
    <col min="34" max="34" width="10.66015625" style="0" customWidth="1"/>
    <col min="35" max="35" width="13.83203125" style="0" customWidth="1"/>
    <col min="36" max="36" width="8.66015625" style="0" customWidth="1"/>
  </cols>
  <sheetData>
    <row r="1" spans="1:36" ht="12.75" customHeight="1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E1" s="118"/>
      <c r="AF1" s="118"/>
      <c r="AG1" s="118"/>
      <c r="AH1" s="118"/>
      <c r="AI1" s="118"/>
      <c r="AJ1" t="s">
        <v>272</v>
      </c>
    </row>
    <row r="2" spans="1:36" ht="22.5" customHeight="1">
      <c r="A2" s="136" t="s">
        <v>273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</row>
    <row r="3" spans="1:36" ht="12.7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E3" s="118"/>
      <c r="AF3" s="118"/>
      <c r="AG3" s="118"/>
      <c r="AH3" s="118"/>
      <c r="AI3" s="118"/>
      <c r="AJ3" t="s">
        <v>5</v>
      </c>
    </row>
    <row r="4" spans="1:222" ht="20.25" customHeight="1">
      <c r="A4" s="68" t="s">
        <v>49</v>
      </c>
      <c r="B4" s="68"/>
      <c r="C4" s="68"/>
      <c r="D4" s="14" t="s">
        <v>50</v>
      </c>
      <c r="E4" s="14" t="s">
        <v>116</v>
      </c>
      <c r="F4" s="18" t="s">
        <v>9</v>
      </c>
      <c r="G4" s="92" t="s">
        <v>99</v>
      </c>
      <c r="H4" s="137"/>
      <c r="I4" s="137"/>
      <c r="J4" s="137"/>
      <c r="K4" s="137"/>
      <c r="L4" s="137"/>
      <c r="M4" s="137"/>
      <c r="N4" s="93"/>
      <c r="O4" s="93"/>
      <c r="P4" s="93"/>
      <c r="Q4" s="93"/>
      <c r="R4" s="93"/>
      <c r="S4" s="93"/>
      <c r="T4" s="92" t="s">
        <v>100</v>
      </c>
      <c r="U4" s="137"/>
      <c r="V4" s="137"/>
      <c r="W4" s="137"/>
      <c r="X4" s="137"/>
      <c r="Y4" s="137"/>
      <c r="Z4" s="137"/>
      <c r="AA4" s="93"/>
      <c r="AB4" s="93"/>
      <c r="AC4" s="93"/>
      <c r="AD4" s="93"/>
      <c r="AE4" s="93"/>
      <c r="AF4" s="93"/>
      <c r="AG4" s="98"/>
      <c r="AH4" s="99" t="s">
        <v>101</v>
      </c>
      <c r="AI4" s="14" t="s">
        <v>102</v>
      </c>
      <c r="AJ4" s="14" t="s">
        <v>103</v>
      </c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</row>
    <row r="5" spans="1:222" ht="20.25" customHeight="1">
      <c r="A5" s="14" t="s">
        <v>57</v>
      </c>
      <c r="B5" s="14" t="s">
        <v>58</v>
      </c>
      <c r="C5" s="14" t="s">
        <v>59</v>
      </c>
      <c r="D5" s="14"/>
      <c r="E5" s="14"/>
      <c r="F5" s="14"/>
      <c r="G5" s="13" t="s">
        <v>75</v>
      </c>
      <c r="H5" s="92" t="s">
        <v>16</v>
      </c>
      <c r="I5" s="93"/>
      <c r="J5" s="93"/>
      <c r="K5" s="93"/>
      <c r="L5" s="93"/>
      <c r="M5" s="98"/>
      <c r="N5" s="144" t="s">
        <v>17</v>
      </c>
      <c r="O5" s="112"/>
      <c r="P5" s="112"/>
      <c r="Q5" s="112"/>
      <c r="R5" s="112"/>
      <c r="S5" s="112" t="s">
        <v>18</v>
      </c>
      <c r="T5" s="13" t="s">
        <v>75</v>
      </c>
      <c r="U5" s="92" t="s">
        <v>19</v>
      </c>
      <c r="V5" s="137"/>
      <c r="W5" s="137"/>
      <c r="X5" s="137"/>
      <c r="Y5" s="137"/>
      <c r="Z5" s="98"/>
      <c r="AA5" s="144" t="s">
        <v>20</v>
      </c>
      <c r="AB5" s="112"/>
      <c r="AC5" s="112"/>
      <c r="AD5" s="112"/>
      <c r="AE5" s="112" t="s">
        <v>21</v>
      </c>
      <c r="AF5" s="112" t="s">
        <v>22</v>
      </c>
      <c r="AG5" s="112" t="s">
        <v>274</v>
      </c>
      <c r="AH5" s="14"/>
      <c r="AI5" s="14"/>
      <c r="AJ5" s="14" t="s">
        <v>15</v>
      </c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</row>
    <row r="6" spans="1:222" ht="20.25" customHeight="1">
      <c r="A6" s="14"/>
      <c r="B6" s="14"/>
      <c r="C6" s="14"/>
      <c r="D6" s="14"/>
      <c r="E6" s="14"/>
      <c r="F6" s="14"/>
      <c r="G6" s="14"/>
      <c r="H6" s="138" t="s">
        <v>15</v>
      </c>
      <c r="I6" s="138" t="s">
        <v>137</v>
      </c>
      <c r="J6" s="138" t="s">
        <v>139</v>
      </c>
      <c r="K6" s="138" t="s">
        <v>140</v>
      </c>
      <c r="L6" s="138" t="s">
        <v>141</v>
      </c>
      <c r="M6" s="112" t="s">
        <v>142</v>
      </c>
      <c r="N6" s="14" t="s">
        <v>15</v>
      </c>
      <c r="O6" s="14" t="s">
        <v>275</v>
      </c>
      <c r="P6" s="14" t="s">
        <v>276</v>
      </c>
      <c r="Q6" s="120" t="s">
        <v>143</v>
      </c>
      <c r="R6" s="14" t="s">
        <v>144</v>
      </c>
      <c r="S6" s="14"/>
      <c r="T6" s="14"/>
      <c r="U6" s="13" t="s">
        <v>15</v>
      </c>
      <c r="V6" s="92" t="s">
        <v>145</v>
      </c>
      <c r="W6" s="93"/>
      <c r="X6" s="93"/>
      <c r="Y6" s="93"/>
      <c r="Z6" s="14" t="s">
        <v>146</v>
      </c>
      <c r="AA6" s="14" t="s">
        <v>15</v>
      </c>
      <c r="AB6" s="14" t="s">
        <v>105</v>
      </c>
      <c r="AC6" s="14" t="s">
        <v>106</v>
      </c>
      <c r="AD6" s="14" t="s">
        <v>107</v>
      </c>
      <c r="AE6" s="14"/>
      <c r="AF6" s="14"/>
      <c r="AG6" s="14"/>
      <c r="AH6" s="14"/>
      <c r="AI6" s="14"/>
      <c r="AJ6" s="14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</row>
    <row r="7" spans="1:222" ht="20.25" customHeight="1">
      <c r="A7" s="14"/>
      <c r="B7" s="14"/>
      <c r="C7" s="14"/>
      <c r="D7" s="14"/>
      <c r="E7" s="14"/>
      <c r="F7" s="14"/>
      <c r="G7" s="14"/>
      <c r="H7" s="139"/>
      <c r="I7" s="139"/>
      <c r="J7" s="139"/>
      <c r="K7" s="139"/>
      <c r="L7" s="139"/>
      <c r="M7" s="14"/>
      <c r="N7" s="14"/>
      <c r="O7" s="14"/>
      <c r="P7" s="14"/>
      <c r="Q7" s="14"/>
      <c r="R7" s="14"/>
      <c r="S7" s="14"/>
      <c r="T7" s="14"/>
      <c r="U7" s="14"/>
      <c r="V7" s="112" t="s">
        <v>147</v>
      </c>
      <c r="W7" s="112" t="s">
        <v>139</v>
      </c>
      <c r="X7" s="112" t="s">
        <v>140</v>
      </c>
      <c r="Y7" s="112" t="s">
        <v>148</v>
      </c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</row>
    <row r="8" spans="1:222" ht="20.25" customHeight="1">
      <c r="A8" s="14"/>
      <c r="B8" s="14"/>
      <c r="C8" s="14"/>
      <c r="D8" s="14"/>
      <c r="E8" s="14"/>
      <c r="F8" s="14"/>
      <c r="G8" s="14"/>
      <c r="H8" s="139"/>
      <c r="I8" s="139"/>
      <c r="J8" s="139"/>
      <c r="K8" s="139"/>
      <c r="L8" s="139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</row>
    <row r="9" spans="1:222" ht="20.25" customHeight="1">
      <c r="A9" s="140" t="s">
        <v>74</v>
      </c>
      <c r="B9" s="141" t="s">
        <v>74</v>
      </c>
      <c r="C9" s="141" t="s">
        <v>74</v>
      </c>
      <c r="D9" s="84" t="s">
        <v>74</v>
      </c>
      <c r="E9" s="20" t="s">
        <v>74</v>
      </c>
      <c r="F9" s="129">
        <v>1</v>
      </c>
      <c r="G9" s="129">
        <v>2</v>
      </c>
      <c r="H9" s="142">
        <v>3</v>
      </c>
      <c r="I9" s="129">
        <v>4</v>
      </c>
      <c r="J9" s="129" t="s">
        <v>190</v>
      </c>
      <c r="K9" s="142" t="s">
        <v>191</v>
      </c>
      <c r="L9" s="129" t="s">
        <v>192</v>
      </c>
      <c r="M9" s="129" t="s">
        <v>193</v>
      </c>
      <c r="N9" s="129" t="s">
        <v>194</v>
      </c>
      <c r="O9" s="129" t="s">
        <v>195</v>
      </c>
      <c r="P9" s="129" t="s">
        <v>196</v>
      </c>
      <c r="Q9" s="129" t="s">
        <v>197</v>
      </c>
      <c r="R9" s="129" t="s">
        <v>198</v>
      </c>
      <c r="S9" s="129" t="s">
        <v>199</v>
      </c>
      <c r="T9" s="129" t="s">
        <v>277</v>
      </c>
      <c r="U9" s="129" t="s">
        <v>200</v>
      </c>
      <c r="V9" s="129" t="s">
        <v>201</v>
      </c>
      <c r="W9" s="129" t="s">
        <v>202</v>
      </c>
      <c r="X9" s="142" t="s">
        <v>203</v>
      </c>
      <c r="Y9" s="129" t="s">
        <v>204</v>
      </c>
      <c r="Z9" s="129" t="s">
        <v>205</v>
      </c>
      <c r="AA9" s="129" t="s">
        <v>206</v>
      </c>
      <c r="AB9" s="129" t="s">
        <v>207</v>
      </c>
      <c r="AC9" s="129" t="s">
        <v>208</v>
      </c>
      <c r="AD9" s="129" t="s">
        <v>209</v>
      </c>
      <c r="AE9" s="142" t="s">
        <v>210</v>
      </c>
      <c r="AF9" s="142" t="s">
        <v>211</v>
      </c>
      <c r="AG9" s="142" t="s">
        <v>212</v>
      </c>
      <c r="AH9" s="129" t="s">
        <v>213</v>
      </c>
      <c r="AI9" s="129" t="s">
        <v>214</v>
      </c>
      <c r="AJ9" s="129" t="s">
        <v>215</v>
      </c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</row>
    <row r="10" spans="1:222" ht="20.25" customHeight="1">
      <c r="A10" s="40"/>
      <c r="B10" s="40"/>
      <c r="C10" s="40"/>
      <c r="D10" s="40"/>
      <c r="E10" s="143"/>
      <c r="F10" s="31"/>
      <c r="G10" s="31"/>
      <c r="H10" s="31">
        <f>I10+J10+K10+L10+M10</f>
        <v>0</v>
      </c>
      <c r="I10" s="31"/>
      <c r="J10" s="27"/>
      <c r="K10" s="145"/>
      <c r="L10" s="123"/>
      <c r="M10" s="31"/>
      <c r="N10" s="31"/>
      <c r="O10" s="31"/>
      <c r="P10" s="31"/>
      <c r="Q10" s="31"/>
      <c r="R10" s="31"/>
      <c r="S10" s="31"/>
      <c r="T10" s="31"/>
      <c r="U10" s="31">
        <f>V10+W10+X10+Y10</f>
        <v>0</v>
      </c>
      <c r="V10" s="31"/>
      <c r="W10" s="27"/>
      <c r="X10" s="145"/>
      <c r="Y10" s="123"/>
      <c r="Z10" s="31"/>
      <c r="AA10" s="31"/>
      <c r="AB10" s="31"/>
      <c r="AC10" s="31"/>
      <c r="AD10" s="146"/>
      <c r="AE10" s="31"/>
      <c r="AF10" s="31"/>
      <c r="AG10" s="31"/>
      <c r="AH10" s="31"/>
      <c r="AI10" s="31"/>
      <c r="AJ10" s="31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  <c r="CC10" s="147"/>
      <c r="CD10" s="147"/>
      <c r="CE10" s="147"/>
      <c r="CF10" s="147"/>
      <c r="CG10" s="147"/>
      <c r="CH10" s="147"/>
      <c r="CI10" s="147"/>
      <c r="CJ10" s="147"/>
      <c r="CK10" s="147"/>
      <c r="CL10" s="147"/>
      <c r="CM10" s="147"/>
      <c r="CN10" s="147"/>
      <c r="CO10" s="147"/>
      <c r="CP10" s="147"/>
      <c r="CQ10" s="147"/>
      <c r="CR10" s="147"/>
      <c r="CS10" s="147"/>
      <c r="CT10" s="147"/>
      <c r="CU10" s="147"/>
      <c r="CV10" s="147"/>
      <c r="CW10" s="147"/>
      <c r="CX10" s="147"/>
      <c r="CY10" s="147"/>
      <c r="CZ10" s="147"/>
      <c r="DA10" s="147"/>
      <c r="DB10" s="147"/>
      <c r="DC10" s="147"/>
      <c r="DD10" s="147"/>
      <c r="DE10" s="147"/>
      <c r="DF10" s="147"/>
      <c r="DG10" s="147"/>
      <c r="DH10" s="147"/>
      <c r="DI10" s="147"/>
      <c r="DJ10" s="147"/>
      <c r="DK10" s="147"/>
      <c r="DL10" s="147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7"/>
      <c r="ET10" s="147"/>
      <c r="EU10" s="147"/>
      <c r="EV10" s="147"/>
      <c r="EW10" s="147"/>
      <c r="EX10" s="147"/>
      <c r="EY10" s="147"/>
      <c r="EZ10" s="147"/>
      <c r="FA10" s="147"/>
      <c r="FB10" s="147"/>
      <c r="FC10" s="147"/>
      <c r="FD10" s="147"/>
      <c r="FE10" s="147"/>
      <c r="FF10" s="147"/>
      <c r="FG10" s="147"/>
      <c r="FH10" s="147"/>
      <c r="FI10" s="147"/>
      <c r="FJ10" s="147"/>
      <c r="FK10" s="147"/>
      <c r="FL10" s="147"/>
      <c r="FM10" s="147"/>
      <c r="FN10" s="147"/>
      <c r="FO10" s="147"/>
      <c r="FP10" s="147"/>
      <c r="FQ10" s="147"/>
      <c r="FR10" s="147"/>
      <c r="FS10" s="147"/>
      <c r="FT10" s="147"/>
      <c r="FU10" s="147"/>
      <c r="FV10" s="147"/>
      <c r="FW10" s="147"/>
      <c r="FX10" s="147"/>
      <c r="FY10" s="147"/>
      <c r="FZ10" s="147"/>
      <c r="GA10" s="147"/>
      <c r="GB10" s="147"/>
      <c r="GC10" s="147"/>
      <c r="GD10" s="147"/>
      <c r="GE10" s="147"/>
      <c r="GF10" s="147"/>
      <c r="GG10" s="147"/>
      <c r="GH10" s="147"/>
      <c r="GI10" s="147"/>
      <c r="GJ10" s="147"/>
      <c r="GK10" s="147"/>
      <c r="GL10" s="147"/>
      <c r="GM10" s="147"/>
      <c r="GN10" s="147"/>
      <c r="GO10" s="147"/>
      <c r="GP10" s="147"/>
      <c r="GQ10" s="147"/>
      <c r="GR10" s="147"/>
      <c r="GS10" s="147"/>
      <c r="GT10" s="147"/>
      <c r="GU10" s="147"/>
      <c r="GV10" s="147"/>
      <c r="GW10" s="147"/>
      <c r="GX10" s="147"/>
      <c r="GY10" s="147"/>
      <c r="GZ10" s="147"/>
      <c r="HA10" s="147"/>
      <c r="HB10" s="147"/>
      <c r="HC10" s="147"/>
      <c r="HD10" s="147"/>
      <c r="HE10" s="147"/>
      <c r="HF10" s="147"/>
      <c r="HG10" s="147"/>
      <c r="HH10" s="147"/>
      <c r="HI10" s="147"/>
      <c r="HJ10" s="147"/>
      <c r="HK10" s="147"/>
      <c r="HL10" s="147"/>
      <c r="HM10" s="147"/>
      <c r="HN10" s="147"/>
    </row>
    <row r="11" spans="1:222" ht="20.25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118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E11" s="118"/>
      <c r="AF11" s="118"/>
      <c r="AG11" s="118"/>
      <c r="AH11" s="71"/>
      <c r="AI11" s="71"/>
      <c r="AJ11" s="71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</row>
    <row r="12" spans="1:222" ht="12.75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118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118"/>
      <c r="AB12" s="71"/>
      <c r="AC12" s="71"/>
      <c r="AE12" s="118"/>
      <c r="AF12" s="118"/>
      <c r="AG12" s="118"/>
      <c r="AH12" s="118"/>
      <c r="AI12" s="71"/>
      <c r="AJ12" s="71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</row>
    <row r="13" spans="1:222" ht="12.75" customHeight="1">
      <c r="A13" s="118"/>
      <c r="B13" s="71"/>
      <c r="C13" s="71"/>
      <c r="D13" s="71"/>
      <c r="E13" s="71"/>
      <c r="F13" s="71"/>
      <c r="G13" s="71"/>
      <c r="H13" s="71"/>
      <c r="I13" s="71"/>
      <c r="J13" s="118"/>
      <c r="K13" s="118"/>
      <c r="L13" s="71"/>
      <c r="M13" s="71"/>
      <c r="N13" s="71"/>
      <c r="O13" s="71"/>
      <c r="P13" s="118"/>
      <c r="Q13" s="71"/>
      <c r="R13" s="71"/>
      <c r="S13" s="71"/>
      <c r="T13" s="71"/>
      <c r="U13" s="118"/>
      <c r="V13" s="71"/>
      <c r="W13" s="71"/>
      <c r="X13" s="71"/>
      <c r="Y13" s="71"/>
      <c r="Z13" s="71"/>
      <c r="AA13" s="118"/>
      <c r="AB13" s="71"/>
      <c r="AC13" s="118"/>
      <c r="AE13" s="118"/>
      <c r="AF13" s="118"/>
      <c r="AG13" s="118"/>
      <c r="AH13" s="118"/>
      <c r="AI13" s="71"/>
      <c r="AJ13" s="71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</row>
    <row r="14" spans="1:222" ht="12.75" customHeight="1">
      <c r="A14" s="118"/>
      <c r="B14" s="118"/>
      <c r="C14" s="71"/>
      <c r="D14" s="71"/>
      <c r="E14" s="71"/>
      <c r="F14" s="71"/>
      <c r="G14" s="71"/>
      <c r="H14" s="71"/>
      <c r="I14" s="71"/>
      <c r="J14" s="118"/>
      <c r="K14" s="118"/>
      <c r="L14" s="118"/>
      <c r="M14" s="71"/>
      <c r="N14" s="71"/>
      <c r="O14" s="118"/>
      <c r="P14" s="118"/>
      <c r="Q14" s="71"/>
      <c r="R14" s="71"/>
      <c r="S14" s="71"/>
      <c r="T14" s="71"/>
      <c r="U14" s="118"/>
      <c r="V14" s="118"/>
      <c r="W14" s="71"/>
      <c r="X14" s="71"/>
      <c r="Y14" s="71"/>
      <c r="Z14" s="71"/>
      <c r="AA14" s="118"/>
      <c r="AB14" s="71"/>
      <c r="AC14" s="118"/>
      <c r="AE14" s="118"/>
      <c r="AF14" s="118"/>
      <c r="AG14" s="118"/>
      <c r="AH14" s="118"/>
      <c r="AI14" s="71"/>
      <c r="AJ14" s="71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</row>
    <row r="15" spans="1:222" ht="12.75" customHeight="1">
      <c r="A15" s="118"/>
      <c r="B15" s="118"/>
      <c r="C15" s="71"/>
      <c r="D15" s="71"/>
      <c r="E15" s="71"/>
      <c r="F15" s="71"/>
      <c r="G15" s="118"/>
      <c r="H15" s="71"/>
      <c r="I15" s="71"/>
      <c r="J15" s="118"/>
      <c r="K15" s="118"/>
      <c r="L15" s="118"/>
      <c r="M15" s="71"/>
      <c r="N15" s="118"/>
      <c r="O15" s="118"/>
      <c r="P15" s="118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118"/>
      <c r="AC15" s="118"/>
      <c r="AE15" s="118"/>
      <c r="AF15" s="118"/>
      <c r="AG15" s="118"/>
      <c r="AH15" s="71"/>
      <c r="AI15" s="71"/>
      <c r="AJ15" s="71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</row>
    <row r="16" spans="1:222" ht="12.75" customHeight="1">
      <c r="A16" s="118"/>
      <c r="B16" s="118"/>
      <c r="C16" s="118"/>
      <c r="D16" s="71"/>
      <c r="E16" s="71"/>
      <c r="F16" s="71"/>
      <c r="G16" s="118"/>
      <c r="H16" s="71"/>
      <c r="I16" s="118"/>
      <c r="J16" s="118"/>
      <c r="K16" s="118"/>
      <c r="L16" s="118"/>
      <c r="M16" s="118"/>
      <c r="N16" s="118"/>
      <c r="O16" s="118"/>
      <c r="P16" s="118"/>
      <c r="Q16" s="118"/>
      <c r="R16" s="71"/>
      <c r="S16" s="71"/>
      <c r="T16" s="118"/>
      <c r="U16" s="71"/>
      <c r="V16" s="71"/>
      <c r="W16" s="71"/>
      <c r="X16" s="71"/>
      <c r="Y16" s="118"/>
      <c r="Z16" s="118"/>
      <c r="AA16" s="118"/>
      <c r="AB16" s="118"/>
      <c r="AC16" s="118"/>
      <c r="AE16" s="118"/>
      <c r="AF16" s="118"/>
      <c r="AG16" s="118"/>
      <c r="AH16" s="118"/>
      <c r="AI16" s="71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</row>
    <row r="17" spans="1:222" ht="12.75" customHeight="1">
      <c r="A17" s="118"/>
      <c r="B17" s="118"/>
      <c r="C17" s="118"/>
      <c r="D17" s="71"/>
      <c r="E17" s="71"/>
      <c r="F17" s="71"/>
      <c r="G17" s="118"/>
      <c r="H17" s="71"/>
      <c r="I17" s="118"/>
      <c r="J17" s="118"/>
      <c r="K17" s="118"/>
      <c r="L17" s="118"/>
      <c r="M17" s="118"/>
      <c r="N17" s="118"/>
      <c r="O17" s="118"/>
      <c r="P17" s="118"/>
      <c r="Q17" s="118"/>
      <c r="R17" s="71"/>
      <c r="S17" s="71"/>
      <c r="T17" s="71"/>
      <c r="U17" s="118"/>
      <c r="V17" s="118"/>
      <c r="W17" s="71"/>
      <c r="X17" s="71"/>
      <c r="Y17" s="118"/>
      <c r="Z17" s="71"/>
      <c r="AA17" s="118"/>
      <c r="AB17" s="118"/>
      <c r="AC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</row>
    <row r="18" spans="1:222" ht="12.75" customHeight="1">
      <c r="A18" s="118"/>
      <c r="B18" s="118"/>
      <c r="C18" s="118"/>
      <c r="D18" s="118"/>
      <c r="E18" s="71"/>
      <c r="F18" s="71"/>
      <c r="G18" s="118"/>
      <c r="H18" s="71"/>
      <c r="I18" s="71"/>
      <c r="J18" s="118"/>
      <c r="K18" s="118"/>
      <c r="L18" s="118"/>
      <c r="M18" s="118"/>
      <c r="N18" s="118"/>
      <c r="O18" s="118"/>
      <c r="P18" s="118"/>
      <c r="Q18" s="118"/>
      <c r="R18" s="118"/>
      <c r="S18" s="71"/>
      <c r="T18" s="71"/>
      <c r="U18" s="118"/>
      <c r="V18" s="118"/>
      <c r="W18" s="71"/>
      <c r="X18" s="71"/>
      <c r="Y18" s="118"/>
      <c r="Z18" s="71"/>
      <c r="AA18" s="118"/>
      <c r="AB18" s="118"/>
      <c r="AC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</row>
    <row r="19" spans="1:222" ht="12.75" customHeight="1">
      <c r="A19" s="118"/>
      <c r="B19" s="118"/>
      <c r="C19" s="118"/>
      <c r="D19" s="118"/>
      <c r="E19" s="118"/>
      <c r="F19" s="118"/>
      <c r="G19" s="118"/>
      <c r="H19" s="118"/>
      <c r="I19" s="71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</row>
  </sheetData>
  <sheetProtection/>
  <mergeCells count="38">
    <mergeCell ref="N5:R5"/>
    <mergeCell ref="AA5:AD5"/>
    <mergeCell ref="A5:A8"/>
    <mergeCell ref="B5:B8"/>
    <mergeCell ref="C5:C8"/>
    <mergeCell ref="D4:D8"/>
    <mergeCell ref="E4:E8"/>
    <mergeCell ref="F4:F8"/>
    <mergeCell ref="G5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R8"/>
    <mergeCell ref="S5:S8"/>
    <mergeCell ref="T5:T8"/>
    <mergeCell ref="U6:U8"/>
    <mergeCell ref="V7:V8"/>
    <mergeCell ref="W7:W8"/>
    <mergeCell ref="X7:X8"/>
    <mergeCell ref="Y7:Y8"/>
    <mergeCell ref="Z6:Z8"/>
    <mergeCell ref="AA6:AA8"/>
    <mergeCell ref="AB6:AB8"/>
    <mergeCell ref="AC6:AC8"/>
    <mergeCell ref="AD6:AD8"/>
    <mergeCell ref="AE5:AE8"/>
    <mergeCell ref="AF5:AF8"/>
    <mergeCell ref="AG5:AG8"/>
    <mergeCell ref="AH4:AH8"/>
    <mergeCell ref="AI4:AI8"/>
    <mergeCell ref="AJ4:AJ8"/>
  </mergeCells>
  <printOptions horizontalCentered="1"/>
  <pageMargins left="0.79" right="0.39" top="0.39" bottom="0.39" header="0.39" footer="0.39"/>
  <pageSetup fitToHeight="999" fitToWidth="1" orientation="landscape" paperSize="8" scale="7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2"/>
  <sheetViews>
    <sheetView showGridLines="0" showZeros="0" workbookViewId="0" topLeftCell="A1">
      <selection activeCell="T35" sqref="T35"/>
    </sheetView>
  </sheetViews>
  <sheetFormatPr defaultColWidth="9.16015625" defaultRowHeight="11.25"/>
  <cols>
    <col min="1" max="1" width="7" style="0" customWidth="1"/>
    <col min="2" max="3" width="20" style="0" customWidth="1"/>
    <col min="4" max="7" width="10" style="0" customWidth="1"/>
    <col min="8" max="8" width="7.5" style="0" customWidth="1"/>
    <col min="9" max="13" width="10" style="0" customWidth="1"/>
    <col min="14" max="14" width="7.16015625" style="0" customWidth="1"/>
    <col min="15" max="19" width="10" style="0" customWidth="1"/>
    <col min="20" max="20" width="7.16015625" style="0" customWidth="1"/>
    <col min="21" max="25" width="10" style="0" customWidth="1"/>
    <col min="26" max="26" width="7.16015625" style="0" customWidth="1"/>
    <col min="27" max="34" width="10" style="0" customWidth="1"/>
    <col min="35" max="16384" width="7" style="0" customWidth="1"/>
  </cols>
  <sheetData>
    <row r="1" ht="12.75" customHeight="1">
      <c r="AH1" s="75" t="s">
        <v>278</v>
      </c>
    </row>
    <row r="2" spans="3:32" ht="24" customHeight="1">
      <c r="C2" s="126" t="s">
        <v>279</v>
      </c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</row>
    <row r="3" spans="1:34" s="118" customFormat="1" ht="12.75" customHeight="1">
      <c r="A3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F3"/>
      <c r="AH3" s="46" t="s">
        <v>5</v>
      </c>
    </row>
    <row r="4" spans="1:34" s="118" customFormat="1" ht="20.25" customHeight="1">
      <c r="A4" s="14" t="s">
        <v>280</v>
      </c>
      <c r="B4" s="14" t="s">
        <v>163</v>
      </c>
      <c r="C4" s="129" t="s">
        <v>281</v>
      </c>
      <c r="D4" s="129" t="s">
        <v>282</v>
      </c>
      <c r="E4" s="129" t="s">
        <v>283</v>
      </c>
      <c r="F4" s="129"/>
      <c r="G4" s="129"/>
      <c r="H4" s="129"/>
      <c r="I4" s="129"/>
      <c r="J4" s="129"/>
      <c r="K4" s="132" t="s">
        <v>284</v>
      </c>
      <c r="L4" s="129"/>
      <c r="M4" s="129"/>
      <c r="N4" s="129"/>
      <c r="O4" s="129"/>
      <c r="P4" s="129"/>
      <c r="Q4" s="15" t="s">
        <v>63</v>
      </c>
      <c r="R4" s="15"/>
      <c r="S4" s="15"/>
      <c r="T4" s="15"/>
      <c r="U4" s="15"/>
      <c r="V4" s="15"/>
      <c r="W4" s="15" t="s">
        <v>53</v>
      </c>
      <c r="X4" s="15"/>
      <c r="Y4" s="15"/>
      <c r="Z4" s="15"/>
      <c r="AA4" s="15"/>
      <c r="AB4" s="15"/>
      <c r="AC4" s="15" t="s">
        <v>285</v>
      </c>
      <c r="AD4" s="15"/>
      <c r="AE4" s="15"/>
      <c r="AF4" s="134" t="s">
        <v>55</v>
      </c>
      <c r="AG4" s="10" t="s">
        <v>64</v>
      </c>
      <c r="AH4" s="14" t="s">
        <v>65</v>
      </c>
    </row>
    <row r="5" spans="1:34" s="118" customFormat="1" ht="19.5" customHeight="1">
      <c r="A5" s="14"/>
      <c r="B5" s="14"/>
      <c r="C5" s="129"/>
      <c r="D5" s="129"/>
      <c r="E5" s="129" t="s">
        <v>286</v>
      </c>
      <c r="F5" s="129" t="s">
        <v>287</v>
      </c>
      <c r="G5" s="129" t="s">
        <v>288</v>
      </c>
      <c r="H5" s="129"/>
      <c r="I5" s="129"/>
      <c r="J5" s="129"/>
      <c r="K5" s="129" t="s">
        <v>286</v>
      </c>
      <c r="L5" s="129" t="s">
        <v>287</v>
      </c>
      <c r="M5" s="129" t="s">
        <v>288</v>
      </c>
      <c r="N5" s="129"/>
      <c r="O5" s="129"/>
      <c r="P5" s="129"/>
      <c r="Q5" s="129" t="s">
        <v>286</v>
      </c>
      <c r="R5" s="129" t="s">
        <v>287</v>
      </c>
      <c r="S5" s="129" t="s">
        <v>288</v>
      </c>
      <c r="T5" s="129"/>
      <c r="U5" s="129"/>
      <c r="V5" s="129"/>
      <c r="W5" s="129" t="s">
        <v>286</v>
      </c>
      <c r="X5" s="129" t="s">
        <v>287</v>
      </c>
      <c r="Y5" s="129" t="s">
        <v>288</v>
      </c>
      <c r="Z5" s="129"/>
      <c r="AA5" s="129"/>
      <c r="AB5" s="129"/>
      <c r="AC5" s="130" t="s">
        <v>75</v>
      </c>
      <c r="AD5" s="129" t="s">
        <v>287</v>
      </c>
      <c r="AE5" s="129" t="s">
        <v>288</v>
      </c>
      <c r="AF5" s="134"/>
      <c r="AG5" s="10"/>
      <c r="AH5" s="14"/>
    </row>
    <row r="6" spans="1:34" s="118" customFormat="1" ht="36" customHeight="1">
      <c r="A6" s="14"/>
      <c r="B6" s="14"/>
      <c r="C6" s="129"/>
      <c r="D6" s="129"/>
      <c r="E6" s="129"/>
      <c r="F6" s="129"/>
      <c r="G6" s="129" t="s">
        <v>15</v>
      </c>
      <c r="H6" s="129" t="s">
        <v>289</v>
      </c>
      <c r="I6" s="129" t="s">
        <v>290</v>
      </c>
      <c r="J6" s="129" t="s">
        <v>291</v>
      </c>
      <c r="K6" s="129"/>
      <c r="L6" s="129"/>
      <c r="M6" s="129" t="s">
        <v>15</v>
      </c>
      <c r="N6" s="129" t="s">
        <v>289</v>
      </c>
      <c r="O6" s="129" t="s">
        <v>290</v>
      </c>
      <c r="P6" s="129" t="s">
        <v>291</v>
      </c>
      <c r="Q6" s="129"/>
      <c r="R6" s="129"/>
      <c r="S6" s="129" t="s">
        <v>15</v>
      </c>
      <c r="T6" s="129" t="s">
        <v>289</v>
      </c>
      <c r="U6" s="129" t="s">
        <v>290</v>
      </c>
      <c r="V6" s="129" t="s">
        <v>291</v>
      </c>
      <c r="W6" s="129"/>
      <c r="X6" s="129"/>
      <c r="Y6" s="129" t="s">
        <v>15</v>
      </c>
      <c r="Z6" s="129" t="s">
        <v>289</v>
      </c>
      <c r="AA6" s="129" t="s">
        <v>290</v>
      </c>
      <c r="AB6" s="129" t="s">
        <v>291</v>
      </c>
      <c r="AC6" s="130"/>
      <c r="AD6" s="129"/>
      <c r="AE6" s="129"/>
      <c r="AF6" s="134"/>
      <c r="AG6" s="10"/>
      <c r="AH6" s="14"/>
    </row>
    <row r="7" spans="1:34" s="71" customFormat="1" ht="20.25" customHeight="1">
      <c r="A7" s="20" t="s">
        <v>292</v>
      </c>
      <c r="B7" s="20" t="s">
        <v>292</v>
      </c>
      <c r="C7" s="130" t="s">
        <v>292</v>
      </c>
      <c r="D7" s="130" t="s">
        <v>292</v>
      </c>
      <c r="E7" s="131">
        <v>1</v>
      </c>
      <c r="F7" s="131">
        <v>2</v>
      </c>
      <c r="G7" s="131">
        <v>3</v>
      </c>
      <c r="H7" s="131">
        <v>4</v>
      </c>
      <c r="I7" s="131">
        <v>5</v>
      </c>
      <c r="J7" s="131">
        <v>6</v>
      </c>
      <c r="K7" s="133">
        <v>7</v>
      </c>
      <c r="L7" s="131">
        <v>8</v>
      </c>
      <c r="M7" s="131">
        <v>9</v>
      </c>
      <c r="N7" s="131">
        <v>10</v>
      </c>
      <c r="O7" s="131">
        <v>11</v>
      </c>
      <c r="P7" s="131">
        <v>12</v>
      </c>
      <c r="Q7" s="131">
        <v>13</v>
      </c>
      <c r="R7" s="131">
        <v>14</v>
      </c>
      <c r="S7" s="131">
        <v>15</v>
      </c>
      <c r="T7" s="131">
        <v>16</v>
      </c>
      <c r="U7" s="131">
        <v>17</v>
      </c>
      <c r="V7" s="131">
        <v>18</v>
      </c>
      <c r="W7" s="131">
        <v>19</v>
      </c>
      <c r="X7" s="131">
        <v>20</v>
      </c>
      <c r="Y7" s="131">
        <v>21</v>
      </c>
      <c r="Z7" s="131">
        <v>22</v>
      </c>
      <c r="AA7" s="131">
        <v>23</v>
      </c>
      <c r="AB7" s="131">
        <v>24</v>
      </c>
      <c r="AC7" s="131">
        <v>25</v>
      </c>
      <c r="AD7" s="131">
        <v>26</v>
      </c>
      <c r="AE7" s="131">
        <v>27</v>
      </c>
      <c r="AF7" s="131">
        <v>28</v>
      </c>
      <c r="AG7" s="135">
        <v>29</v>
      </c>
      <c r="AH7" s="135">
        <v>30</v>
      </c>
    </row>
    <row r="8" spans="1:34" ht="20.25" customHeight="1">
      <c r="A8" s="84"/>
      <c r="B8" s="117"/>
      <c r="C8" s="117"/>
      <c r="D8" s="117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27"/>
      <c r="AG8" s="27"/>
      <c r="AH8" s="31"/>
    </row>
    <row r="9" spans="1:33" ht="20.25" customHeight="1">
      <c r="A9" s="43"/>
      <c r="B9" s="43"/>
      <c r="C9" s="43"/>
      <c r="D9" s="43"/>
      <c r="E9" s="43"/>
      <c r="F9" s="43"/>
      <c r="G9" s="43"/>
      <c r="I9" s="43"/>
      <c r="J9" s="43"/>
      <c r="M9" s="43"/>
      <c r="O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E9" s="43"/>
      <c r="AF9" s="43"/>
      <c r="AG9" s="43"/>
    </row>
    <row r="10" spans="2:33" ht="20.25" customHeight="1">
      <c r="B10" s="43"/>
      <c r="C10" s="43"/>
      <c r="D10" s="43"/>
      <c r="E10" s="43"/>
      <c r="F10" s="43"/>
      <c r="G10" s="43"/>
      <c r="Q10" s="43"/>
      <c r="S10" s="43"/>
      <c r="T10" s="43"/>
      <c r="U10" s="43"/>
      <c r="V10" s="43"/>
      <c r="AA10" s="43"/>
      <c r="AB10" s="43"/>
      <c r="AC10" s="43"/>
      <c r="AE10" s="43"/>
      <c r="AF10" s="43"/>
      <c r="AG10" s="43"/>
    </row>
    <row r="11" spans="3:33" ht="20.25" customHeight="1">
      <c r="C11" s="43"/>
      <c r="D11" s="43"/>
      <c r="E11" s="43"/>
      <c r="F11" s="43"/>
      <c r="G11" s="43"/>
      <c r="H11" s="43"/>
      <c r="R11" s="43"/>
      <c r="S11" s="43"/>
      <c r="T11" s="43"/>
      <c r="U11" s="43"/>
      <c r="V11" s="43"/>
      <c r="AC11" s="43"/>
      <c r="AE11" s="43"/>
      <c r="AF11" s="43"/>
      <c r="AG11" s="43"/>
    </row>
    <row r="12" spans="2:33" ht="20.25" customHeight="1">
      <c r="B12" s="43"/>
      <c r="C12" s="43"/>
      <c r="D12" s="43"/>
      <c r="E12" s="43"/>
      <c r="F12" s="43"/>
      <c r="G12" s="43"/>
      <c r="R12" s="43"/>
      <c r="S12" s="43"/>
      <c r="T12" s="43"/>
      <c r="U12" s="43"/>
      <c r="AC12" s="43"/>
      <c r="AD12" s="43"/>
      <c r="AF12" s="43"/>
      <c r="AG12" s="43"/>
    </row>
    <row r="13" spans="6:32" ht="11.25">
      <c r="F13" s="43"/>
      <c r="G13" s="43"/>
      <c r="R13" s="43"/>
      <c r="S13" s="43"/>
      <c r="T13" s="43"/>
      <c r="U13" s="43"/>
      <c r="AC13" s="43"/>
      <c r="AD13" s="43"/>
      <c r="AF13" s="43"/>
    </row>
    <row r="14" spans="3:32" ht="11.25">
      <c r="C14" s="43"/>
      <c r="D14" s="43"/>
      <c r="F14" s="43"/>
      <c r="G14" s="43"/>
      <c r="Q14" s="43"/>
      <c r="R14" s="43"/>
      <c r="S14" s="43"/>
      <c r="U14" s="43"/>
      <c r="AB14" s="43"/>
      <c r="AC14" s="43"/>
      <c r="AD14" s="43"/>
      <c r="AE14" s="43"/>
      <c r="AF14" s="43"/>
    </row>
    <row r="15" spans="7:31" ht="11.25">
      <c r="G15" s="43"/>
      <c r="S15" s="43"/>
      <c r="T15" s="43"/>
      <c r="AB15" s="43"/>
      <c r="AC15" s="43"/>
      <c r="AD15" s="43"/>
      <c r="AE15" s="43"/>
    </row>
    <row r="16" spans="18:31" ht="11.25">
      <c r="R16" s="43"/>
      <c r="S16" s="43"/>
      <c r="T16" s="43"/>
      <c r="AB16" s="43"/>
      <c r="AC16" s="43"/>
      <c r="AD16" s="43"/>
      <c r="AE16" s="43"/>
    </row>
    <row r="17" spans="6:30" ht="11.25">
      <c r="F17" s="43"/>
      <c r="R17" s="43"/>
      <c r="S17" s="43"/>
      <c r="T17" s="43"/>
      <c r="AB17" s="43"/>
      <c r="AC17" s="43"/>
      <c r="AD17" s="43"/>
    </row>
    <row r="18" spans="19:30" ht="11.25">
      <c r="S18" s="43"/>
      <c r="AC18" s="43"/>
      <c r="AD18" s="43"/>
    </row>
    <row r="19" spans="18:31" ht="11.25">
      <c r="R19" s="43"/>
      <c r="S19" s="43"/>
      <c r="AB19" s="43"/>
      <c r="AC19" s="43"/>
      <c r="AD19" s="43"/>
      <c r="AE19" s="43"/>
    </row>
    <row r="20" spans="6:29" ht="11.25">
      <c r="F20" s="43"/>
      <c r="R20" s="43"/>
      <c r="AB20" s="43"/>
      <c r="AC20" s="43"/>
    </row>
    <row r="21" ht="11.25">
      <c r="AB21" s="43"/>
    </row>
    <row r="22" spans="28:32" ht="11.25">
      <c r="AB22" s="43"/>
      <c r="AF22" s="43"/>
    </row>
  </sheetData>
  <sheetProtection/>
  <mergeCells count="27">
    <mergeCell ref="E4:J4"/>
    <mergeCell ref="K4:P4"/>
    <mergeCell ref="Q4:V4"/>
    <mergeCell ref="W4:AB4"/>
    <mergeCell ref="AC4:AE4"/>
    <mergeCell ref="G5:J5"/>
    <mergeCell ref="M5:P5"/>
    <mergeCell ref="S5:V5"/>
    <mergeCell ref="Y5:AB5"/>
    <mergeCell ref="A4:A6"/>
    <mergeCell ref="B4:B6"/>
    <mergeCell ref="C4:C6"/>
    <mergeCell ref="D4:D6"/>
    <mergeCell ref="E5:E6"/>
    <mergeCell ref="F5:F6"/>
    <mergeCell ref="K5:K6"/>
    <mergeCell ref="L5:L6"/>
    <mergeCell ref="Q5:Q6"/>
    <mergeCell ref="R5:R6"/>
    <mergeCell ref="W5:W6"/>
    <mergeCell ref="X5:X6"/>
    <mergeCell ref="AC5:AC6"/>
    <mergeCell ref="AD5:AD6"/>
    <mergeCell ref="AE5:AE6"/>
    <mergeCell ref="AF4:AF6"/>
    <mergeCell ref="AG4:AG6"/>
    <mergeCell ref="AH4:AH6"/>
  </mergeCells>
  <printOptions horizontalCentered="1"/>
  <pageMargins left="0.39" right="0.39" top="0.39" bottom="0.39" header="0.51" footer="0.51"/>
  <pageSetup fitToHeight="999" fitToWidth="1" orientation="landscape" paperSize="8" scale="6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16015625" style="0" customWidth="1"/>
    <col min="3" max="3" width="24.16015625" style="0" customWidth="1"/>
    <col min="4" max="4" width="21.33203125" style="0" customWidth="1"/>
    <col min="5" max="5" width="17" style="0" customWidth="1"/>
    <col min="6" max="6" width="8.66015625" style="0" customWidth="1"/>
    <col min="7" max="7" width="7" style="0" customWidth="1"/>
    <col min="8" max="8" width="9.33203125" style="0" customWidth="1"/>
    <col min="9" max="10" width="12.83203125" style="0" customWidth="1"/>
    <col min="11" max="11" width="12.16015625" style="0" customWidth="1"/>
    <col min="12" max="13" width="11.33203125" style="0" customWidth="1"/>
    <col min="14" max="17" width="10.16015625" style="0" customWidth="1"/>
    <col min="18" max="18" width="11.66015625" style="0" customWidth="1"/>
    <col min="19" max="19" width="9.66015625" style="0" customWidth="1"/>
    <col min="20" max="24" width="10.66015625" style="0" customWidth="1"/>
    <col min="25" max="25" width="11.83203125" style="0" customWidth="1"/>
    <col min="26" max="16384" width="10.66015625" style="0" customWidth="1"/>
  </cols>
  <sheetData>
    <row r="1" spans="1:25" s="73" customFormat="1" ht="9.75" customHeight="1">
      <c r="A1" s="102"/>
      <c r="B1" s="103"/>
      <c r="C1" s="104"/>
      <c r="D1" s="104"/>
      <c r="E1" s="104"/>
      <c r="I1" s="119"/>
      <c r="J1" s="119"/>
      <c r="K1" s="119"/>
      <c r="L1" s="119"/>
      <c r="M1" s="119"/>
      <c r="N1" s="119"/>
      <c r="Q1" s="119"/>
      <c r="R1" s="119"/>
      <c r="S1" s="74"/>
      <c r="U1" s="74"/>
      <c r="V1" s="74"/>
      <c r="X1" s="74"/>
      <c r="Y1" s="124" t="s">
        <v>293</v>
      </c>
    </row>
    <row r="2" spans="1:25" s="100" customFormat="1" ht="21" customHeight="1">
      <c r="A2" s="105" t="s">
        <v>294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</row>
    <row r="3" spans="1:256" ht="12.75" customHeight="1">
      <c r="A3" s="73"/>
      <c r="B3" s="106"/>
      <c r="C3" s="107"/>
      <c r="D3" s="107"/>
      <c r="E3" s="107"/>
      <c r="F3" s="73"/>
      <c r="G3" s="73"/>
      <c r="H3" s="73"/>
      <c r="I3" s="119"/>
      <c r="J3" s="119"/>
      <c r="K3" s="119"/>
      <c r="L3" s="119"/>
      <c r="M3" s="119"/>
      <c r="N3" s="119"/>
      <c r="Q3" s="119"/>
      <c r="R3" s="119"/>
      <c r="S3" s="74"/>
      <c r="T3" s="73"/>
      <c r="U3" s="74"/>
      <c r="V3" s="74"/>
      <c r="W3" s="73"/>
      <c r="X3" s="74"/>
      <c r="Y3" s="119" t="s">
        <v>5</v>
      </c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spans="1:25" s="101" customFormat="1" ht="13.5" customHeight="1">
      <c r="A4" s="108" t="s">
        <v>50</v>
      </c>
      <c r="B4" s="109" t="s">
        <v>295</v>
      </c>
      <c r="C4" s="109"/>
      <c r="D4" s="99" t="s">
        <v>6</v>
      </c>
      <c r="E4" s="14"/>
      <c r="F4" s="99" t="s">
        <v>296</v>
      </c>
      <c r="G4" s="99" t="s">
        <v>297</v>
      </c>
      <c r="H4" s="110" t="s">
        <v>298</v>
      </c>
      <c r="I4" s="69" t="s">
        <v>299</v>
      </c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99" t="s">
        <v>300</v>
      </c>
    </row>
    <row r="5" spans="1:25" s="101" customFormat="1" ht="12.75" customHeight="1">
      <c r="A5" s="109"/>
      <c r="B5" s="111" t="s">
        <v>301</v>
      </c>
      <c r="C5" s="112" t="s">
        <v>302</v>
      </c>
      <c r="D5" s="112" t="s">
        <v>303</v>
      </c>
      <c r="E5" s="112" t="s">
        <v>304</v>
      </c>
      <c r="F5" s="99"/>
      <c r="G5" s="99"/>
      <c r="H5" s="110"/>
      <c r="I5" s="14" t="s">
        <v>9</v>
      </c>
      <c r="J5" s="69" t="s">
        <v>52</v>
      </c>
      <c r="K5" s="69"/>
      <c r="L5" s="69"/>
      <c r="M5" s="69"/>
      <c r="N5" s="69"/>
      <c r="O5" s="69"/>
      <c r="P5" s="69"/>
      <c r="Q5" s="14" t="s">
        <v>53</v>
      </c>
      <c r="R5" s="14" t="s">
        <v>54</v>
      </c>
      <c r="S5" s="14" t="s">
        <v>55</v>
      </c>
      <c r="T5" s="14" t="s">
        <v>56</v>
      </c>
      <c r="U5" s="14"/>
      <c r="V5" s="14"/>
      <c r="W5" s="14"/>
      <c r="X5" s="14"/>
      <c r="Y5" s="99"/>
    </row>
    <row r="6" spans="1:25" s="101" customFormat="1" ht="17.25" customHeight="1">
      <c r="A6" s="109"/>
      <c r="B6" s="109"/>
      <c r="C6" s="14"/>
      <c r="D6" s="14"/>
      <c r="E6" s="14"/>
      <c r="F6" s="99"/>
      <c r="G6" s="99"/>
      <c r="H6" s="110"/>
      <c r="I6" s="14"/>
      <c r="J6" s="14" t="s">
        <v>15</v>
      </c>
      <c r="K6" s="14" t="s">
        <v>60</v>
      </c>
      <c r="L6" s="14" t="s">
        <v>113</v>
      </c>
      <c r="M6" s="14" t="s">
        <v>62</v>
      </c>
      <c r="N6" s="120" t="s">
        <v>63</v>
      </c>
      <c r="O6" s="121" t="s">
        <v>64</v>
      </c>
      <c r="P6" s="121" t="s">
        <v>65</v>
      </c>
      <c r="Q6" s="14"/>
      <c r="R6" s="14"/>
      <c r="S6" s="14"/>
      <c r="T6" s="14" t="s">
        <v>15</v>
      </c>
      <c r="U6" s="14" t="s">
        <v>70</v>
      </c>
      <c r="V6" s="14" t="s">
        <v>71</v>
      </c>
      <c r="W6" s="14" t="s">
        <v>72</v>
      </c>
      <c r="X6" s="14" t="s">
        <v>73</v>
      </c>
      <c r="Y6" s="14"/>
    </row>
    <row r="7" spans="1:25" s="101" customFormat="1" ht="28.5" customHeight="1">
      <c r="A7" s="109"/>
      <c r="B7" s="109"/>
      <c r="C7" s="14"/>
      <c r="D7" s="14"/>
      <c r="E7" s="14"/>
      <c r="F7" s="99"/>
      <c r="G7" s="99"/>
      <c r="H7" s="110"/>
      <c r="I7" s="14"/>
      <c r="J7" s="14"/>
      <c r="K7" s="14"/>
      <c r="L7" s="14"/>
      <c r="M7" s="14"/>
      <c r="N7" s="120"/>
      <c r="O7" s="121"/>
      <c r="P7" s="121"/>
      <c r="Q7" s="14"/>
      <c r="R7" s="14"/>
      <c r="S7" s="14"/>
      <c r="T7" s="14"/>
      <c r="U7" s="14"/>
      <c r="V7" s="14"/>
      <c r="W7" s="14"/>
      <c r="X7" s="14"/>
      <c r="Y7" s="14"/>
    </row>
    <row r="8" spans="1:256" ht="20.25" customHeight="1">
      <c r="A8" s="113" t="s">
        <v>74</v>
      </c>
      <c r="B8" s="114" t="s">
        <v>74</v>
      </c>
      <c r="C8" s="115" t="s">
        <v>74</v>
      </c>
      <c r="D8" s="115" t="s">
        <v>74</v>
      </c>
      <c r="E8" s="115" t="s">
        <v>74</v>
      </c>
      <c r="F8" s="116" t="s">
        <v>74</v>
      </c>
      <c r="G8" s="116" t="s">
        <v>74</v>
      </c>
      <c r="H8" s="116" t="s">
        <v>74</v>
      </c>
      <c r="I8" s="115">
        <v>1</v>
      </c>
      <c r="J8" s="115">
        <v>2</v>
      </c>
      <c r="K8" s="115">
        <v>3</v>
      </c>
      <c r="L8" s="115">
        <v>4</v>
      </c>
      <c r="M8" s="115">
        <v>5</v>
      </c>
      <c r="N8" s="115">
        <v>6</v>
      </c>
      <c r="O8" s="122">
        <v>7</v>
      </c>
      <c r="P8" s="122">
        <v>8</v>
      </c>
      <c r="Q8" s="115">
        <v>9</v>
      </c>
      <c r="R8" s="115">
        <v>10</v>
      </c>
      <c r="S8" s="115">
        <v>11</v>
      </c>
      <c r="T8" s="115">
        <v>12</v>
      </c>
      <c r="U8" s="115">
        <v>13</v>
      </c>
      <c r="V8" s="115">
        <v>14</v>
      </c>
      <c r="W8" s="115">
        <v>15</v>
      </c>
      <c r="X8" s="115">
        <v>16</v>
      </c>
      <c r="Y8" s="115">
        <v>17</v>
      </c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8"/>
      <c r="AO8" s="118"/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8"/>
      <c r="BF8" s="118"/>
      <c r="BG8" s="118"/>
      <c r="BH8" s="118"/>
      <c r="BI8" s="118"/>
      <c r="BJ8" s="118"/>
      <c r="BK8" s="118"/>
      <c r="BL8" s="118"/>
      <c r="BM8" s="118"/>
      <c r="BN8" s="118"/>
      <c r="BO8" s="118"/>
      <c r="BP8" s="118"/>
      <c r="BQ8" s="118"/>
      <c r="BR8" s="118"/>
      <c r="BS8" s="118"/>
      <c r="BT8" s="118"/>
      <c r="BU8" s="118"/>
      <c r="BV8" s="118"/>
      <c r="BW8" s="118"/>
      <c r="BX8" s="118"/>
      <c r="BY8" s="118"/>
      <c r="BZ8" s="118"/>
      <c r="CA8" s="118"/>
      <c r="CB8" s="118"/>
      <c r="CC8" s="118"/>
      <c r="CD8" s="118"/>
      <c r="CE8" s="118"/>
      <c r="CF8" s="118"/>
      <c r="CG8" s="118"/>
      <c r="CH8" s="118"/>
      <c r="CI8" s="118"/>
      <c r="CJ8" s="118"/>
      <c r="CK8" s="118"/>
      <c r="CL8" s="118"/>
      <c r="CM8" s="118"/>
      <c r="CN8" s="118"/>
      <c r="CO8" s="118"/>
      <c r="CP8" s="118"/>
      <c r="CQ8" s="118"/>
      <c r="CR8" s="118"/>
      <c r="CS8" s="118"/>
      <c r="CT8" s="118"/>
      <c r="CU8" s="118"/>
      <c r="CV8" s="118"/>
      <c r="CW8" s="118"/>
      <c r="CX8" s="118"/>
      <c r="CY8" s="118"/>
      <c r="CZ8" s="118"/>
      <c r="DA8" s="118"/>
      <c r="DB8" s="118"/>
      <c r="DC8" s="118"/>
      <c r="DD8" s="118"/>
      <c r="DE8" s="118"/>
      <c r="DF8" s="118"/>
      <c r="DG8" s="118"/>
      <c r="DH8" s="118"/>
      <c r="DI8" s="118"/>
      <c r="DJ8" s="118"/>
      <c r="DK8" s="118"/>
      <c r="DL8" s="118"/>
      <c r="DM8" s="118"/>
      <c r="DN8" s="118"/>
      <c r="DO8" s="118"/>
      <c r="DP8" s="118"/>
      <c r="DQ8" s="118"/>
      <c r="DR8" s="118"/>
      <c r="DS8" s="118"/>
      <c r="DT8" s="118"/>
      <c r="DU8" s="118"/>
      <c r="DV8" s="118"/>
      <c r="DW8" s="118"/>
      <c r="DX8" s="118"/>
      <c r="DY8" s="118"/>
      <c r="DZ8" s="118"/>
      <c r="EA8" s="118"/>
      <c r="EB8" s="118"/>
      <c r="EC8" s="118"/>
      <c r="ED8" s="118"/>
      <c r="EE8" s="118"/>
      <c r="EF8" s="118"/>
      <c r="EG8" s="118"/>
      <c r="EH8" s="118"/>
      <c r="EI8" s="118"/>
      <c r="EJ8" s="118"/>
      <c r="EK8" s="118"/>
      <c r="EL8" s="118"/>
      <c r="EM8" s="118"/>
      <c r="EN8" s="118"/>
      <c r="EO8" s="118"/>
      <c r="EP8" s="118"/>
      <c r="EQ8" s="118"/>
      <c r="ER8" s="118"/>
      <c r="ES8" s="118"/>
      <c r="ET8" s="118"/>
      <c r="EU8" s="118"/>
      <c r="EV8" s="118"/>
      <c r="EW8" s="118"/>
      <c r="EX8" s="118"/>
      <c r="EY8" s="118"/>
      <c r="EZ8" s="118"/>
      <c r="FA8" s="118"/>
      <c r="FB8" s="118"/>
      <c r="FC8" s="118"/>
      <c r="FD8" s="118"/>
      <c r="FE8" s="118"/>
      <c r="FF8" s="118"/>
      <c r="FG8" s="118"/>
      <c r="FH8" s="118"/>
      <c r="FI8" s="118"/>
      <c r="FJ8" s="118"/>
      <c r="FK8" s="118"/>
      <c r="FL8" s="118"/>
      <c r="FM8" s="118"/>
      <c r="FN8" s="118"/>
      <c r="FO8" s="118"/>
      <c r="FP8" s="118"/>
      <c r="FQ8" s="118"/>
      <c r="FR8" s="118"/>
      <c r="FS8" s="118"/>
      <c r="FT8" s="118"/>
      <c r="FU8" s="118"/>
      <c r="FV8" s="118"/>
      <c r="FW8" s="118"/>
      <c r="FX8" s="118"/>
      <c r="FY8" s="118"/>
      <c r="FZ8" s="118"/>
      <c r="GA8" s="118"/>
      <c r="GB8" s="118"/>
      <c r="GC8" s="118"/>
      <c r="GD8" s="118"/>
      <c r="GE8" s="118"/>
      <c r="GF8" s="118"/>
      <c r="GG8" s="118"/>
      <c r="GH8" s="118"/>
      <c r="GI8" s="118"/>
      <c r="GJ8" s="118"/>
      <c r="GK8" s="118"/>
      <c r="GL8" s="118"/>
      <c r="GM8" s="118"/>
      <c r="GN8" s="118"/>
      <c r="GO8" s="118"/>
      <c r="GP8" s="118"/>
      <c r="GQ8" s="118"/>
      <c r="GR8" s="118"/>
      <c r="GS8" s="118"/>
      <c r="GT8" s="118"/>
      <c r="GU8" s="118"/>
      <c r="GV8" s="118"/>
      <c r="GW8" s="118"/>
      <c r="GX8" s="118"/>
      <c r="GY8" s="118"/>
      <c r="GZ8" s="118"/>
      <c r="HA8" s="118"/>
      <c r="HB8" s="118"/>
      <c r="HC8" s="118"/>
      <c r="HD8" s="118"/>
      <c r="HE8" s="118"/>
      <c r="HF8" s="118"/>
      <c r="HG8" s="118"/>
      <c r="HH8" s="118"/>
      <c r="HI8" s="118"/>
      <c r="HJ8" s="118"/>
      <c r="HK8" s="118"/>
      <c r="HL8" s="118"/>
      <c r="HM8" s="118"/>
      <c r="HN8" s="118"/>
      <c r="HO8" s="118"/>
      <c r="HP8" s="118"/>
      <c r="HQ8" s="118"/>
      <c r="HR8" s="118"/>
      <c r="HS8" s="118"/>
      <c r="HT8" s="118"/>
      <c r="HU8" s="118"/>
      <c r="HV8" s="118"/>
      <c r="HW8" s="118"/>
      <c r="HX8" s="118"/>
      <c r="HY8" s="118"/>
      <c r="HZ8" s="118"/>
      <c r="IA8" s="118"/>
      <c r="IB8" s="118"/>
      <c r="IC8" s="118"/>
      <c r="ID8" s="118"/>
      <c r="IE8" s="118"/>
      <c r="IF8" s="118"/>
      <c r="IG8" s="118"/>
      <c r="IH8" s="118"/>
      <c r="II8" s="118"/>
      <c r="IJ8" s="118"/>
      <c r="IK8" s="118"/>
      <c r="IL8" s="118"/>
      <c r="IM8" s="118"/>
      <c r="IN8" s="118"/>
      <c r="IO8" s="118"/>
      <c r="IP8" s="118"/>
      <c r="IQ8" s="118"/>
      <c r="IR8" s="118"/>
      <c r="IS8" s="118"/>
      <c r="IT8" s="118"/>
      <c r="IU8" s="118"/>
      <c r="IV8" s="118"/>
    </row>
    <row r="9" spans="1:25" ht="20.25" customHeight="1">
      <c r="A9" s="39"/>
      <c r="B9" s="39"/>
      <c r="C9" s="117"/>
      <c r="D9" s="117"/>
      <c r="E9" s="117"/>
      <c r="F9" s="84"/>
      <c r="G9" s="84"/>
      <c r="H9" s="84"/>
      <c r="I9" s="31"/>
      <c r="J9" s="31"/>
      <c r="K9" s="31"/>
      <c r="L9" s="31"/>
      <c r="M9" s="31"/>
      <c r="N9" s="27"/>
      <c r="O9" s="27"/>
      <c r="P9" s="31"/>
      <c r="Q9" s="123"/>
      <c r="R9" s="31"/>
      <c r="S9" s="31"/>
      <c r="T9" s="31"/>
      <c r="U9" s="31"/>
      <c r="V9" s="31"/>
      <c r="W9" s="31"/>
      <c r="X9" s="31"/>
      <c r="Y9" s="125"/>
    </row>
    <row r="10" spans="1:256" ht="20.25" customHeight="1">
      <c r="A10" s="118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43"/>
      <c r="P10" s="43"/>
      <c r="Q10" s="71"/>
      <c r="R10" s="71"/>
      <c r="S10" s="71"/>
      <c r="T10" s="71"/>
      <c r="U10" s="71"/>
      <c r="V10" s="71"/>
      <c r="W10" s="71"/>
      <c r="X10" s="71"/>
      <c r="Y10" s="71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18" customHeight="1">
      <c r="A11" s="118"/>
      <c r="B11" s="71"/>
      <c r="C11" s="71"/>
      <c r="D11" s="118"/>
      <c r="E11" s="71"/>
      <c r="F11" s="118"/>
      <c r="G11" s="118"/>
      <c r="H11" s="118"/>
      <c r="I11" s="118"/>
      <c r="J11" s="118"/>
      <c r="K11" s="71"/>
      <c r="L11" s="71"/>
      <c r="M11" s="71"/>
      <c r="N11" s="118"/>
      <c r="P11" s="43"/>
      <c r="Q11" s="71"/>
      <c r="R11" s="118"/>
      <c r="S11" s="118"/>
      <c r="T11" s="118"/>
      <c r="U11" s="71"/>
      <c r="V11" s="71"/>
      <c r="W11" s="71"/>
      <c r="X11" s="71"/>
      <c r="Y11" s="71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1:256" ht="18" customHeight="1">
      <c r="A12" s="118"/>
      <c r="B12" s="118"/>
      <c r="C12" s="71"/>
      <c r="D12" s="71"/>
      <c r="E12" s="71"/>
      <c r="F12" s="71"/>
      <c r="G12" s="118"/>
      <c r="H12" s="118"/>
      <c r="I12" s="118"/>
      <c r="J12" s="118"/>
      <c r="K12" s="71"/>
      <c r="L12" s="71"/>
      <c r="M12" s="71"/>
      <c r="N12" s="118"/>
      <c r="P12" s="43"/>
      <c r="Q12" s="71"/>
      <c r="R12" s="118"/>
      <c r="S12" s="118"/>
      <c r="T12" s="118"/>
      <c r="U12" s="71"/>
      <c r="V12" s="71"/>
      <c r="W12" s="118"/>
      <c r="X12" s="71"/>
      <c r="Y12" s="71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</row>
    <row r="13" spans="1:256" ht="18" customHeight="1">
      <c r="A13" s="118"/>
      <c r="B13" s="118"/>
      <c r="C13" s="71"/>
      <c r="D13" s="71"/>
      <c r="E13" s="118"/>
      <c r="F13" s="118"/>
      <c r="G13" s="118"/>
      <c r="H13" s="118"/>
      <c r="I13" s="118"/>
      <c r="J13" s="118"/>
      <c r="K13" s="71"/>
      <c r="L13" s="71"/>
      <c r="M13" s="118"/>
      <c r="N13" s="118"/>
      <c r="P13" s="43"/>
      <c r="Q13" s="71"/>
      <c r="R13" s="118"/>
      <c r="S13" s="118"/>
      <c r="T13" s="118"/>
      <c r="U13" s="71"/>
      <c r="V13" s="71"/>
      <c r="W13" s="71"/>
      <c r="X13" s="71"/>
      <c r="Y13" s="71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71"/>
      <c r="L14" s="71"/>
      <c r="M14" s="118"/>
      <c r="N14" s="71"/>
      <c r="Q14" s="71"/>
      <c r="R14" s="118"/>
      <c r="S14" s="118"/>
      <c r="T14" s="118"/>
      <c r="U14" s="71"/>
      <c r="V14" s="71"/>
      <c r="W14" s="71"/>
      <c r="X14" s="71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18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71"/>
      <c r="L15" s="71"/>
      <c r="M15" s="71"/>
      <c r="N15" s="71"/>
      <c r="Q15" s="118"/>
      <c r="R15" s="118"/>
      <c r="S15" s="118"/>
      <c r="T15" s="118"/>
      <c r="U15" s="118"/>
      <c r="V15" s="118"/>
      <c r="W15" s="71"/>
      <c r="X15" s="71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pans="1:256" ht="18" customHeight="1">
      <c r="A16" s="118"/>
      <c r="B16" s="118"/>
      <c r="C16" s="118"/>
      <c r="D16" s="118"/>
      <c r="E16" s="118"/>
      <c r="F16" s="118"/>
      <c r="G16" s="118"/>
      <c r="H16" s="118"/>
      <c r="I16" s="71"/>
      <c r="J16" s="118"/>
      <c r="K16" s="71"/>
      <c r="L16" s="118"/>
      <c r="M16" s="118"/>
      <c r="N16" s="118"/>
      <c r="Q16" s="118"/>
      <c r="R16" s="118"/>
      <c r="S16" s="118"/>
      <c r="T16" s="118"/>
      <c r="U16" s="118"/>
      <c r="V16" s="118"/>
      <c r="W16" s="71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18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Q17" s="118"/>
      <c r="R17" s="118"/>
      <c r="S17" s="118"/>
      <c r="T17" s="118"/>
      <c r="U17" s="118"/>
      <c r="V17" s="71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256" ht="18" customHeight="1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Q18" s="118"/>
      <c r="R18" s="118"/>
      <c r="S18" s="118"/>
      <c r="T18" s="118"/>
      <c r="U18" s="71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</sheetData>
  <sheetProtection/>
  <mergeCells count="31">
    <mergeCell ref="A2:Y2"/>
    <mergeCell ref="B4:C4"/>
    <mergeCell ref="D4:E4"/>
    <mergeCell ref="I4:X4"/>
    <mergeCell ref="J5:P5"/>
    <mergeCell ref="T5:X5"/>
    <mergeCell ref="A4:A7"/>
    <mergeCell ref="B5:B7"/>
    <mergeCell ref="C5:C7"/>
    <mergeCell ref="D5:D7"/>
    <mergeCell ref="E5:E7"/>
    <mergeCell ref="F4:F7"/>
    <mergeCell ref="G4:G7"/>
    <mergeCell ref="H4:H7"/>
    <mergeCell ref="I5:I7"/>
    <mergeCell ref="J6:J7"/>
    <mergeCell ref="K6:K7"/>
    <mergeCell ref="L6:L7"/>
    <mergeCell ref="M6:M7"/>
    <mergeCell ref="N6:N7"/>
    <mergeCell ref="O6:O7"/>
    <mergeCell ref="P6:P7"/>
    <mergeCell ref="Q5:Q7"/>
    <mergeCell ref="R5:R7"/>
    <mergeCell ref="S5:S7"/>
    <mergeCell ref="T6:T7"/>
    <mergeCell ref="U6:U7"/>
    <mergeCell ref="V6:V7"/>
    <mergeCell ref="W6:W7"/>
    <mergeCell ref="X6:X7"/>
    <mergeCell ref="Y4:Y7"/>
  </mergeCells>
  <printOptions horizontalCentered="1"/>
  <pageMargins left="0.79" right="0.39" top="0.79" bottom="0.79" header="0.39" footer="0.39"/>
  <pageSetup fitToHeight="999" fitToWidth="1" orientation="landscape" paperSize="8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4" width="20.5" style="0" customWidth="1"/>
    <col min="5" max="5" width="14.66015625" style="0" customWidth="1"/>
    <col min="6" max="6" width="15.5" style="0" customWidth="1"/>
    <col min="7" max="8" width="8.83203125" style="0" customWidth="1"/>
    <col min="9" max="9" width="13.66015625" style="0" customWidth="1"/>
    <col min="10" max="10" width="12.33203125" style="0" customWidth="1"/>
    <col min="11" max="11" width="10.66015625" style="0" customWidth="1"/>
    <col min="12" max="13" width="8.83203125" style="0" customWidth="1"/>
    <col min="14" max="14" width="10.83203125" style="0" customWidth="1"/>
    <col min="15" max="15" width="12" style="0" customWidth="1"/>
    <col min="16" max="16" width="12.5" style="0" customWidth="1"/>
    <col min="17" max="17" width="10.66015625" style="0" customWidth="1"/>
    <col min="18" max="18" width="10.33203125" style="0" customWidth="1"/>
    <col min="19" max="19" width="8.83203125" style="0" customWidth="1"/>
    <col min="20" max="20" width="10.66015625" style="0" customWidth="1"/>
    <col min="21" max="21" width="8.83203125" style="0" customWidth="1"/>
  </cols>
  <sheetData>
    <row r="1" spans="9:21" ht="9.75" customHeight="1"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46" t="s">
        <v>305</v>
      </c>
    </row>
    <row r="2" spans="1:21" ht="22.5" customHeight="1">
      <c r="A2" s="81" t="s">
        <v>306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</row>
    <row r="3" spans="9:21" ht="9.75" customHeight="1"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33" t="s">
        <v>5</v>
      </c>
    </row>
    <row r="4" spans="1:21" ht="20.25" customHeight="1">
      <c r="A4" s="69" t="s">
        <v>280</v>
      </c>
      <c r="B4" s="69" t="s">
        <v>307</v>
      </c>
      <c r="C4" s="69" t="s">
        <v>295</v>
      </c>
      <c r="D4" s="69" t="s">
        <v>308</v>
      </c>
      <c r="E4" s="14" t="s">
        <v>309</v>
      </c>
      <c r="F4" s="14" t="s">
        <v>310</v>
      </c>
      <c r="G4" s="69" t="s">
        <v>297</v>
      </c>
      <c r="H4" s="18" t="s">
        <v>298</v>
      </c>
      <c r="I4" s="92" t="s">
        <v>299</v>
      </c>
      <c r="J4" s="93"/>
      <c r="K4" s="93"/>
      <c r="L4" s="93"/>
      <c r="M4" s="93"/>
      <c r="N4" s="93"/>
      <c r="O4" s="93"/>
      <c r="P4" s="93"/>
      <c r="Q4" s="93"/>
      <c r="R4" s="93"/>
      <c r="S4" s="93"/>
      <c r="T4" s="98"/>
      <c r="U4" s="99" t="s">
        <v>311</v>
      </c>
    </row>
    <row r="5" spans="1:21" ht="33.75" customHeight="1">
      <c r="A5" s="69"/>
      <c r="B5" s="69"/>
      <c r="C5" s="69"/>
      <c r="D5" s="69"/>
      <c r="E5" s="14"/>
      <c r="F5" s="14"/>
      <c r="G5" s="69"/>
      <c r="H5" s="14"/>
      <c r="I5" s="94" t="s">
        <v>75</v>
      </c>
      <c r="J5" s="95" t="s">
        <v>60</v>
      </c>
      <c r="K5" s="95" t="s">
        <v>283</v>
      </c>
      <c r="L5" s="95" t="s">
        <v>284</v>
      </c>
      <c r="M5" s="95" t="s">
        <v>63</v>
      </c>
      <c r="N5" s="95" t="s">
        <v>64</v>
      </c>
      <c r="O5" s="95" t="s">
        <v>65</v>
      </c>
      <c r="P5" s="95" t="s">
        <v>53</v>
      </c>
      <c r="Q5" s="95" t="s">
        <v>285</v>
      </c>
      <c r="R5" s="95" t="s">
        <v>55</v>
      </c>
      <c r="S5" s="95" t="s">
        <v>312</v>
      </c>
      <c r="T5" s="95" t="s">
        <v>313</v>
      </c>
      <c r="U5" s="14"/>
    </row>
    <row r="6" spans="1:21" ht="20.25" customHeight="1">
      <c r="A6" s="82" t="s">
        <v>74</v>
      </c>
      <c r="B6" s="83" t="s">
        <v>74</v>
      </c>
      <c r="C6" s="83" t="s">
        <v>74</v>
      </c>
      <c r="D6" s="83" t="s">
        <v>74</v>
      </c>
      <c r="E6" s="83" t="s">
        <v>74</v>
      </c>
      <c r="F6" s="83" t="s">
        <v>74</v>
      </c>
      <c r="G6" s="83" t="s">
        <v>74</v>
      </c>
      <c r="H6" s="83" t="s">
        <v>74</v>
      </c>
      <c r="I6" s="82">
        <v>1</v>
      </c>
      <c r="J6" s="83">
        <v>2</v>
      </c>
      <c r="K6" s="96">
        <v>3</v>
      </c>
      <c r="L6" s="83">
        <v>4</v>
      </c>
      <c r="M6" s="82">
        <v>5</v>
      </c>
      <c r="N6" s="82">
        <v>6</v>
      </c>
      <c r="O6" s="83">
        <v>7</v>
      </c>
      <c r="P6" s="83">
        <v>8</v>
      </c>
      <c r="Q6" s="83">
        <v>9</v>
      </c>
      <c r="R6" s="82">
        <v>10</v>
      </c>
      <c r="S6" s="83">
        <v>11</v>
      </c>
      <c r="T6" s="96">
        <v>12</v>
      </c>
      <c r="U6" s="83">
        <v>13</v>
      </c>
    </row>
    <row r="7" spans="1:22" ht="20.25" customHeight="1">
      <c r="A7" s="84"/>
      <c r="B7" s="85"/>
      <c r="C7" s="86"/>
      <c r="D7" s="86"/>
      <c r="E7" s="87"/>
      <c r="F7" s="87"/>
      <c r="G7" s="88"/>
      <c r="H7" s="89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31"/>
      <c r="U7" s="41"/>
      <c r="V7" s="91"/>
    </row>
    <row r="8" spans="1:21" ht="20.25" customHeight="1">
      <c r="A8" s="43"/>
      <c r="B8" s="43"/>
      <c r="C8" s="43"/>
      <c r="D8" s="43"/>
      <c r="E8" s="43"/>
      <c r="F8" s="43"/>
      <c r="G8" s="43"/>
      <c r="H8" s="43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43"/>
    </row>
    <row r="9" spans="1:21" ht="20.25" customHeight="1">
      <c r="A9" s="43"/>
      <c r="B9" s="43"/>
      <c r="C9" s="43"/>
      <c r="D9" s="43"/>
      <c r="E9" s="43"/>
      <c r="F9" s="43"/>
      <c r="G9" s="43"/>
      <c r="H9" s="43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43"/>
    </row>
    <row r="10" spans="2:21" ht="12.75" customHeight="1">
      <c r="B10" s="43"/>
      <c r="C10" s="43"/>
      <c r="D10" s="43"/>
      <c r="E10" s="43"/>
      <c r="F10" s="90"/>
      <c r="G10" s="43"/>
      <c r="H10" s="43"/>
      <c r="I10" s="91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43"/>
    </row>
    <row r="11" spans="2:21" ht="12.75" customHeight="1">
      <c r="B11" s="43"/>
      <c r="C11" s="43"/>
      <c r="D11" s="43"/>
      <c r="E11" s="43"/>
      <c r="F11" s="43"/>
      <c r="G11" s="43"/>
      <c r="H11" s="43"/>
      <c r="I11" s="91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43"/>
    </row>
    <row r="12" spans="2:20" ht="12.75" customHeight="1">
      <c r="B12" s="43"/>
      <c r="C12" s="43"/>
      <c r="D12" s="43"/>
      <c r="E12" s="43"/>
      <c r="F12" s="43"/>
      <c r="G12" s="43"/>
      <c r="H12" s="43"/>
      <c r="I12" s="91"/>
      <c r="J12" s="91"/>
      <c r="K12" s="97"/>
      <c r="L12" s="97"/>
      <c r="M12" s="97"/>
      <c r="N12" s="97"/>
      <c r="O12" s="97"/>
      <c r="P12" s="97"/>
      <c r="Q12" s="97"/>
      <c r="R12" s="97"/>
      <c r="S12" s="97"/>
      <c r="T12" s="97"/>
    </row>
    <row r="13" spans="3:20" ht="12.75" customHeight="1">
      <c r="C13" s="43"/>
      <c r="D13" s="43"/>
      <c r="E13" s="43"/>
      <c r="F13" s="43"/>
      <c r="I13" s="91"/>
      <c r="J13" s="91"/>
      <c r="K13" s="91"/>
      <c r="L13" s="97"/>
      <c r="M13" s="97"/>
      <c r="N13" s="97"/>
      <c r="O13" s="97"/>
      <c r="P13" s="97"/>
      <c r="Q13" s="97"/>
      <c r="R13" s="97"/>
      <c r="S13" s="97"/>
      <c r="T13" s="97"/>
    </row>
    <row r="14" spans="3:20" ht="12.75" customHeight="1">
      <c r="C14" s="43"/>
      <c r="D14" s="43"/>
      <c r="E14" s="43"/>
      <c r="F14" s="43"/>
      <c r="I14" s="91"/>
      <c r="J14" s="91"/>
      <c r="K14" s="91"/>
      <c r="L14" s="97"/>
      <c r="M14" s="97"/>
      <c r="N14" s="97"/>
      <c r="O14" s="97"/>
      <c r="P14" s="91"/>
      <c r="Q14" s="97"/>
      <c r="R14" s="97"/>
      <c r="S14" s="97"/>
      <c r="T14" s="97"/>
    </row>
    <row r="15" spans="3:20" ht="12.75" customHeight="1">
      <c r="C15" s="43"/>
      <c r="D15" s="43"/>
      <c r="F15" s="43"/>
      <c r="I15" s="91"/>
      <c r="J15" s="91"/>
      <c r="K15" s="91"/>
      <c r="L15" s="97"/>
      <c r="M15" s="97"/>
      <c r="N15" s="97"/>
      <c r="O15" s="97"/>
      <c r="P15" s="91"/>
      <c r="Q15" s="97"/>
      <c r="R15" s="97"/>
      <c r="S15" s="97"/>
      <c r="T15" s="97"/>
    </row>
    <row r="16" spans="3:20" ht="12.75" customHeight="1">
      <c r="C16" s="43"/>
      <c r="D16" s="43"/>
      <c r="I16" s="91"/>
      <c r="J16" s="91"/>
      <c r="K16" s="91"/>
      <c r="L16" s="91"/>
      <c r="M16" s="91"/>
      <c r="N16" s="91"/>
      <c r="O16" s="91"/>
      <c r="P16" s="97"/>
      <c r="Q16" s="97"/>
      <c r="R16" s="97"/>
      <c r="S16" s="97"/>
      <c r="T16" s="97"/>
    </row>
    <row r="17" spans="4:20" ht="12.75" customHeight="1">
      <c r="D17" s="43"/>
      <c r="I17" s="91"/>
      <c r="J17" s="91"/>
      <c r="K17" s="91"/>
      <c r="L17" s="91"/>
      <c r="M17" s="91"/>
      <c r="N17" s="91"/>
      <c r="O17" s="91"/>
      <c r="P17" s="97"/>
      <c r="Q17" s="97"/>
      <c r="R17" s="97"/>
      <c r="S17" s="97"/>
      <c r="T17" s="91"/>
    </row>
    <row r="18" spans="4:20" ht="12.75" customHeight="1">
      <c r="D18" s="43"/>
      <c r="I18" s="91"/>
      <c r="J18" s="91"/>
      <c r="K18" s="91"/>
      <c r="L18" s="91"/>
      <c r="M18" s="91"/>
      <c r="N18" s="91"/>
      <c r="O18" s="91"/>
      <c r="P18" s="97"/>
      <c r="Q18" s="97"/>
      <c r="R18" s="97"/>
      <c r="S18" s="97"/>
      <c r="T18" s="91"/>
    </row>
    <row r="19" spans="4:20" ht="12.75" customHeight="1">
      <c r="D19" s="43"/>
      <c r="I19" s="91"/>
      <c r="J19" s="91"/>
      <c r="K19" s="91"/>
      <c r="L19" s="91"/>
      <c r="M19" s="91"/>
      <c r="N19" s="91"/>
      <c r="O19" s="91"/>
      <c r="P19" s="97"/>
      <c r="Q19" s="97"/>
      <c r="R19" s="97"/>
      <c r="S19" s="91"/>
      <c r="T19" s="91"/>
    </row>
    <row r="20" spans="9:20" ht="12.75" customHeight="1">
      <c r="I20" s="91"/>
      <c r="J20" s="91"/>
      <c r="K20" s="91"/>
      <c r="L20" s="91"/>
      <c r="M20" s="91"/>
      <c r="N20" s="91"/>
      <c r="O20" s="91"/>
      <c r="P20" s="97"/>
      <c r="Q20" s="97"/>
      <c r="R20" s="91"/>
      <c r="S20" s="91"/>
      <c r="T20" s="91"/>
    </row>
    <row r="21" spans="9:20" ht="12.75" customHeight="1">
      <c r="I21" s="91"/>
      <c r="J21" s="91"/>
      <c r="K21" s="91"/>
      <c r="L21" s="91"/>
      <c r="M21" s="91"/>
      <c r="N21" s="91"/>
      <c r="O21" s="91"/>
      <c r="P21" s="97"/>
      <c r="Q21" s="97"/>
      <c r="R21" s="91"/>
      <c r="S21" s="91"/>
      <c r="T21" s="91"/>
    </row>
  </sheetData>
  <sheetProtection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U4:U5"/>
  </mergeCells>
  <printOptions horizontalCentered="1"/>
  <pageMargins left="0.39" right="0.39" top="0.39" bottom="0.39" header="0.5" footer="0.5"/>
  <pageSetup fitToHeight="999" fitToWidth="1" orientation="landscape" paperSize="8" scale="9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8.5" style="0" customWidth="1"/>
    <col min="2" max="2" width="35" style="0" customWidth="1"/>
    <col min="3" max="3" width="7.5" style="0" customWidth="1"/>
    <col min="4" max="9" width="7" style="0" customWidth="1"/>
    <col min="10" max="10" width="6.83203125" style="0" customWidth="1"/>
    <col min="11" max="11" width="6.5" style="0" customWidth="1"/>
    <col min="12" max="12" width="6.66015625" style="0" customWidth="1"/>
    <col min="13" max="16" width="7" style="0" customWidth="1"/>
    <col min="17" max="22" width="6.33203125" style="0" customWidth="1"/>
    <col min="23" max="34" width="7" style="0" customWidth="1"/>
    <col min="35" max="35" width="9" style="0" customWidth="1"/>
  </cols>
  <sheetData>
    <row r="1" spans="2:35" ht="9.75" customHeight="1"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7"/>
      <c r="AE1" s="67"/>
      <c r="AF1" s="67"/>
      <c r="AG1" s="67"/>
      <c r="AH1" s="80" t="s">
        <v>314</v>
      </c>
      <c r="AI1" s="67"/>
    </row>
    <row r="2" spans="1:35" ht="24.75" customHeight="1">
      <c r="A2" s="66" t="s">
        <v>315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76"/>
    </row>
    <row r="3" spans="1:35" ht="12.7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7"/>
      <c r="AE3" s="67"/>
      <c r="AF3" s="67"/>
      <c r="AG3" s="67"/>
      <c r="AH3" s="67"/>
      <c r="AI3" s="71"/>
    </row>
    <row r="4" spans="1:35" ht="20.25" customHeight="1">
      <c r="A4" s="20" t="s">
        <v>50</v>
      </c>
      <c r="B4" s="20" t="s">
        <v>163</v>
      </c>
      <c r="C4" s="68" t="s">
        <v>316</v>
      </c>
      <c r="D4" s="68"/>
      <c r="E4" s="68"/>
      <c r="F4" s="68"/>
      <c r="G4" s="68"/>
      <c r="H4" s="68"/>
      <c r="I4" s="68"/>
      <c r="J4" s="68" t="s">
        <v>317</v>
      </c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77"/>
    </row>
    <row r="5" spans="1:35" ht="20.25" customHeight="1">
      <c r="A5" s="20"/>
      <c r="B5" s="20"/>
      <c r="C5" s="20" t="s">
        <v>75</v>
      </c>
      <c r="D5" s="20" t="s">
        <v>318</v>
      </c>
      <c r="E5" s="69" t="s">
        <v>174</v>
      </c>
      <c r="F5" s="69"/>
      <c r="G5" s="69"/>
      <c r="H5" s="69"/>
      <c r="I5" s="69"/>
      <c r="J5" s="20" t="s">
        <v>75</v>
      </c>
      <c r="K5" s="20" t="s">
        <v>319</v>
      </c>
      <c r="L5" s="69" t="s">
        <v>320</v>
      </c>
      <c r="M5" s="69"/>
      <c r="N5" s="69"/>
      <c r="O5" s="69"/>
      <c r="P5" s="69"/>
      <c r="Q5" s="68" t="s">
        <v>321</v>
      </c>
      <c r="R5" s="68"/>
      <c r="S5" s="68"/>
      <c r="T5" s="68"/>
      <c r="U5" s="68"/>
      <c r="V5" s="68"/>
      <c r="W5" s="68" t="s">
        <v>322</v>
      </c>
      <c r="X5" s="68"/>
      <c r="Y5" s="68"/>
      <c r="Z5" s="68"/>
      <c r="AA5" s="68"/>
      <c r="AB5" s="68"/>
      <c r="AC5" s="68" t="s">
        <v>323</v>
      </c>
      <c r="AD5" s="68"/>
      <c r="AE5" s="68"/>
      <c r="AF5" s="68"/>
      <c r="AG5" s="68"/>
      <c r="AH5" s="68"/>
      <c r="AI5" s="77"/>
    </row>
    <row r="6" spans="1:35" ht="38.25" customHeight="1">
      <c r="A6" s="20"/>
      <c r="B6" s="20"/>
      <c r="C6" s="20"/>
      <c r="D6" s="20"/>
      <c r="E6" s="14" t="s">
        <v>15</v>
      </c>
      <c r="F6" s="14" t="s">
        <v>324</v>
      </c>
      <c r="G6" s="20" t="s">
        <v>325</v>
      </c>
      <c r="H6" s="20" t="s">
        <v>326</v>
      </c>
      <c r="I6" s="20" t="s">
        <v>327</v>
      </c>
      <c r="J6" s="20"/>
      <c r="K6" s="20"/>
      <c r="L6" s="14" t="s">
        <v>15</v>
      </c>
      <c r="M6" s="14" t="s">
        <v>324</v>
      </c>
      <c r="N6" s="20" t="s">
        <v>325</v>
      </c>
      <c r="O6" s="20" t="s">
        <v>326</v>
      </c>
      <c r="P6" s="20" t="s">
        <v>327</v>
      </c>
      <c r="Q6" s="14" t="s">
        <v>15</v>
      </c>
      <c r="R6" s="20" t="s">
        <v>328</v>
      </c>
      <c r="S6" s="79" t="s">
        <v>324</v>
      </c>
      <c r="T6" s="20" t="s">
        <v>325</v>
      </c>
      <c r="U6" s="20" t="s">
        <v>326</v>
      </c>
      <c r="V6" s="20" t="s">
        <v>327</v>
      </c>
      <c r="W6" s="20" t="s">
        <v>15</v>
      </c>
      <c r="X6" s="20" t="s">
        <v>328</v>
      </c>
      <c r="Y6" s="14" t="s">
        <v>324</v>
      </c>
      <c r="Z6" s="20" t="s">
        <v>325</v>
      </c>
      <c r="AA6" s="20" t="s">
        <v>326</v>
      </c>
      <c r="AB6" s="20" t="s">
        <v>327</v>
      </c>
      <c r="AC6" s="20" t="s">
        <v>15</v>
      </c>
      <c r="AD6" s="20" t="s">
        <v>328</v>
      </c>
      <c r="AE6" s="14" t="s">
        <v>324</v>
      </c>
      <c r="AF6" s="20" t="s">
        <v>325</v>
      </c>
      <c r="AG6" s="20" t="s">
        <v>326</v>
      </c>
      <c r="AH6" s="20" t="s">
        <v>327</v>
      </c>
      <c r="AI6" s="71"/>
    </row>
    <row r="7" spans="1:35" ht="20.25" customHeight="1">
      <c r="A7" s="70" t="s">
        <v>74</v>
      </c>
      <c r="B7" s="70" t="s">
        <v>74</v>
      </c>
      <c r="C7" s="78">
        <v>1</v>
      </c>
      <c r="D7" s="78">
        <v>2</v>
      </c>
      <c r="E7" s="78">
        <v>3</v>
      </c>
      <c r="F7" s="78">
        <v>4</v>
      </c>
      <c r="G7" s="78">
        <v>5</v>
      </c>
      <c r="H7" s="78">
        <v>6</v>
      </c>
      <c r="I7" s="78">
        <v>7</v>
      </c>
      <c r="J7" s="78">
        <v>8</v>
      </c>
      <c r="K7" s="78">
        <v>9</v>
      </c>
      <c r="L7" s="78">
        <v>10</v>
      </c>
      <c r="M7" s="78">
        <v>11</v>
      </c>
      <c r="N7" s="78">
        <v>12</v>
      </c>
      <c r="O7" s="78">
        <v>13</v>
      </c>
      <c r="P7" s="78">
        <v>14</v>
      </c>
      <c r="Q7" s="78">
        <v>15</v>
      </c>
      <c r="R7" s="78">
        <v>16</v>
      </c>
      <c r="S7" s="78">
        <v>17</v>
      </c>
      <c r="T7" s="78">
        <v>18</v>
      </c>
      <c r="U7" s="78">
        <v>19</v>
      </c>
      <c r="V7" s="78">
        <v>20</v>
      </c>
      <c r="W7" s="78">
        <v>21</v>
      </c>
      <c r="X7" s="78">
        <v>22</v>
      </c>
      <c r="Y7" s="78">
        <v>23</v>
      </c>
      <c r="Z7" s="78">
        <v>24</v>
      </c>
      <c r="AA7" s="78">
        <v>25</v>
      </c>
      <c r="AB7" s="78">
        <v>26</v>
      </c>
      <c r="AC7" s="78">
        <v>27</v>
      </c>
      <c r="AD7" s="78">
        <v>28</v>
      </c>
      <c r="AE7" s="78">
        <v>29</v>
      </c>
      <c r="AF7" s="78">
        <v>30</v>
      </c>
      <c r="AG7" s="78">
        <v>31</v>
      </c>
      <c r="AH7" s="78">
        <v>32</v>
      </c>
      <c r="AI7" s="71"/>
    </row>
    <row r="8" spans="1:35" ht="20.25" customHeight="1">
      <c r="A8" s="40"/>
      <c r="B8" s="40" t="s">
        <v>75</v>
      </c>
      <c r="C8" s="31">
        <v>71</v>
      </c>
      <c r="D8" s="31">
        <v>71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89</v>
      </c>
      <c r="K8" s="31">
        <v>89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18</v>
      </c>
      <c r="R8" s="31">
        <v>18</v>
      </c>
      <c r="S8" s="31">
        <v>0</v>
      </c>
      <c r="T8" s="31">
        <v>0</v>
      </c>
      <c r="U8" s="31">
        <v>0</v>
      </c>
      <c r="V8" s="31">
        <v>0</v>
      </c>
      <c r="W8" s="31">
        <v>7</v>
      </c>
      <c r="X8" s="31">
        <v>7</v>
      </c>
      <c r="Y8" s="31">
        <v>0</v>
      </c>
      <c r="Z8" s="31">
        <v>0</v>
      </c>
      <c r="AA8" s="31">
        <v>0</v>
      </c>
      <c r="AB8" s="31">
        <v>0</v>
      </c>
      <c r="AC8" s="31">
        <v>84</v>
      </c>
      <c r="AD8" s="31">
        <v>84</v>
      </c>
      <c r="AE8" s="31">
        <v>0</v>
      </c>
      <c r="AF8" s="31">
        <v>0</v>
      </c>
      <c r="AG8" s="31">
        <v>0</v>
      </c>
      <c r="AH8" s="31">
        <v>0</v>
      </c>
      <c r="AI8" s="71"/>
    </row>
    <row r="9" spans="1:35" ht="20.25" customHeight="1">
      <c r="A9" s="40" t="s">
        <v>79</v>
      </c>
      <c r="B9" s="40" t="s">
        <v>1</v>
      </c>
      <c r="C9" s="31">
        <v>71</v>
      </c>
      <c r="D9" s="31">
        <v>71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89</v>
      </c>
      <c r="K9" s="31">
        <v>89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18</v>
      </c>
      <c r="R9" s="31">
        <v>18</v>
      </c>
      <c r="S9" s="31">
        <v>0</v>
      </c>
      <c r="T9" s="31">
        <v>0</v>
      </c>
      <c r="U9" s="31">
        <v>0</v>
      </c>
      <c r="V9" s="31">
        <v>0</v>
      </c>
      <c r="W9" s="31">
        <v>7</v>
      </c>
      <c r="X9" s="31">
        <v>7</v>
      </c>
      <c r="Y9" s="31">
        <v>0</v>
      </c>
      <c r="Z9" s="31">
        <v>0</v>
      </c>
      <c r="AA9" s="31">
        <v>0</v>
      </c>
      <c r="AB9" s="31">
        <v>0</v>
      </c>
      <c r="AC9" s="31">
        <v>84</v>
      </c>
      <c r="AD9" s="31">
        <v>84</v>
      </c>
      <c r="AE9" s="31">
        <v>0</v>
      </c>
      <c r="AF9" s="31">
        <v>0</v>
      </c>
      <c r="AG9" s="31">
        <v>0</v>
      </c>
      <c r="AH9" s="31">
        <v>0</v>
      </c>
      <c r="AI9" s="71"/>
    </row>
    <row r="10" spans="1:35" ht="20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</row>
    <row r="11" spans="1:35" ht="18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</row>
    <row r="12" spans="1:35" ht="18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</row>
    <row r="13" spans="1:35" ht="18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</row>
    <row r="14" spans="1:35" ht="18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</row>
    <row r="15" spans="1:35" ht="18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</row>
    <row r="16" spans="1:35" ht="18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</row>
    <row r="17" ht="18" customHeight="1"/>
    <row r="18" spans="1:35" ht="18" customHeight="1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</row>
  </sheetData>
  <sheetProtection/>
  <mergeCells count="9">
    <mergeCell ref="A2:AH2"/>
    <mergeCell ref="E5:I5"/>
    <mergeCell ref="L5:P5"/>
    <mergeCell ref="A4:A6"/>
    <mergeCell ref="B4:B6"/>
    <mergeCell ref="C5:C6"/>
    <mergeCell ref="D5:D6"/>
    <mergeCell ref="J5:J6"/>
    <mergeCell ref="K5:K6"/>
  </mergeCells>
  <printOptions horizontalCentered="1"/>
  <pageMargins left="0.79" right="0.79" top="0.79" bottom="0.79" header="0.39" footer="0.39"/>
  <pageSetup fitToHeight="999" fitToWidth="1" horizontalDpi="200" verticalDpi="200" orientation="landscape" paperSize="8" scale="8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8.33203125" style="0" customWidth="1"/>
    <col min="2" max="2" width="35.83203125" style="0" customWidth="1"/>
    <col min="3" max="4" width="6" style="0" customWidth="1"/>
    <col min="5" max="12" width="7.5" style="0" customWidth="1"/>
    <col min="13" max="13" width="10.5" style="0" customWidth="1"/>
    <col min="14" max="14" width="8" style="0" customWidth="1"/>
    <col min="15" max="22" width="6.83203125" style="0" customWidth="1"/>
    <col min="23" max="24" width="7.83203125" style="0" customWidth="1"/>
    <col min="25" max="25" width="10.33203125" style="0" customWidth="1"/>
    <col min="26" max="27" width="12.33203125" style="0" customWidth="1"/>
    <col min="28" max="29" width="9.16015625" style="0" customWidth="1"/>
    <col min="30" max="30" width="9.5" style="0" customWidth="1"/>
    <col min="31" max="31" width="9" style="0" customWidth="1"/>
  </cols>
  <sheetData>
    <row r="1" spans="1:31" ht="9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72"/>
      <c r="L1" s="67"/>
      <c r="M1" s="67"/>
      <c r="N1" s="67"/>
      <c r="O1" s="67"/>
      <c r="P1" s="67"/>
      <c r="Q1" s="67"/>
      <c r="R1" s="67"/>
      <c r="S1" s="67"/>
      <c r="T1" s="67"/>
      <c r="U1" s="67"/>
      <c r="V1" s="73"/>
      <c r="W1" s="67"/>
      <c r="X1" s="67"/>
      <c r="Y1" s="67"/>
      <c r="Z1" s="67"/>
      <c r="AA1" s="67"/>
      <c r="AB1" s="67"/>
      <c r="AC1" s="74"/>
      <c r="AD1" s="75" t="s">
        <v>329</v>
      </c>
      <c r="AE1" s="67"/>
    </row>
    <row r="2" spans="1:31" ht="25.5" customHeight="1">
      <c r="A2" s="66" t="s">
        <v>315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76"/>
    </row>
    <row r="3" spans="1:31" ht="9.75" customHeight="1">
      <c r="A3" s="67"/>
      <c r="B3" s="65"/>
      <c r="C3" s="65"/>
      <c r="D3" s="65"/>
      <c r="E3" s="65"/>
      <c r="F3" s="65"/>
      <c r="G3" s="65"/>
      <c r="H3" s="65"/>
      <c r="I3" s="65"/>
      <c r="J3" s="65"/>
      <c r="K3" s="72"/>
      <c r="L3" s="67"/>
      <c r="M3" s="67"/>
      <c r="N3" s="67"/>
      <c r="O3" s="67"/>
      <c r="P3" s="67"/>
      <c r="Q3" s="67"/>
      <c r="R3" s="67"/>
      <c r="S3" s="67"/>
      <c r="T3" s="67"/>
      <c r="U3" s="67"/>
      <c r="W3" s="67"/>
      <c r="X3" s="67"/>
      <c r="Y3" s="67"/>
      <c r="Z3" s="67"/>
      <c r="AA3" s="67"/>
      <c r="AB3" s="67"/>
      <c r="AC3" s="67"/>
      <c r="AD3" s="67"/>
      <c r="AE3" s="71"/>
    </row>
    <row r="4" spans="1:31" ht="20.25" customHeight="1">
      <c r="A4" s="20" t="s">
        <v>50</v>
      </c>
      <c r="B4" s="20" t="s">
        <v>163</v>
      </c>
      <c r="C4" s="14" t="s">
        <v>330</v>
      </c>
      <c r="D4" s="14" t="s">
        <v>331</v>
      </c>
      <c r="E4" s="68" t="s">
        <v>332</v>
      </c>
      <c r="F4" s="68"/>
      <c r="G4" s="68"/>
      <c r="H4" s="68"/>
      <c r="I4" s="68"/>
      <c r="J4" s="68"/>
      <c r="K4" s="68"/>
      <c r="L4" s="68"/>
      <c r="M4" s="14" t="s">
        <v>333</v>
      </c>
      <c r="N4" s="14" t="s">
        <v>334</v>
      </c>
      <c r="O4" s="69" t="s">
        <v>335</v>
      </c>
      <c r="P4" s="69"/>
      <c r="Q4" s="69"/>
      <c r="R4" s="69"/>
      <c r="S4" s="69"/>
      <c r="T4" s="69"/>
      <c r="U4" s="69"/>
      <c r="V4" s="69"/>
      <c r="W4" s="14" t="s">
        <v>336</v>
      </c>
      <c r="X4" s="14" t="s">
        <v>337</v>
      </c>
      <c r="Y4" s="14" t="s">
        <v>338</v>
      </c>
      <c r="Z4" s="14" t="s">
        <v>339</v>
      </c>
      <c r="AA4" s="14"/>
      <c r="AB4" s="14"/>
      <c r="AC4" s="14"/>
      <c r="AD4" s="14"/>
      <c r="AE4" s="77"/>
    </row>
    <row r="5" spans="1:31" ht="27" customHeight="1">
      <c r="A5" s="20"/>
      <c r="B5" s="20"/>
      <c r="C5" s="14"/>
      <c r="D5" s="14"/>
      <c r="E5" s="69" t="s">
        <v>15</v>
      </c>
      <c r="F5" s="69" t="s">
        <v>340</v>
      </c>
      <c r="G5" s="69" t="s">
        <v>341</v>
      </c>
      <c r="H5" s="69" t="s">
        <v>342</v>
      </c>
      <c r="I5" s="69" t="s">
        <v>343</v>
      </c>
      <c r="J5" s="69" t="s">
        <v>344</v>
      </c>
      <c r="K5" s="69" t="s">
        <v>345</v>
      </c>
      <c r="L5" s="69" t="s">
        <v>346</v>
      </c>
      <c r="M5" s="14"/>
      <c r="N5" s="14"/>
      <c r="O5" s="69" t="s">
        <v>15</v>
      </c>
      <c r="P5" s="69" t="s">
        <v>347</v>
      </c>
      <c r="Q5" s="69" t="s">
        <v>348</v>
      </c>
      <c r="R5" s="69" t="s">
        <v>349</v>
      </c>
      <c r="S5" s="69" t="s">
        <v>350</v>
      </c>
      <c r="T5" s="69" t="s">
        <v>351</v>
      </c>
      <c r="U5" s="69" t="s">
        <v>352</v>
      </c>
      <c r="V5" s="14" t="s">
        <v>353</v>
      </c>
      <c r="W5" s="14"/>
      <c r="X5" s="14"/>
      <c r="Y5" s="14"/>
      <c r="Z5" s="14" t="s">
        <v>354</v>
      </c>
      <c r="AA5" s="14" t="s">
        <v>355</v>
      </c>
      <c r="AB5" s="14" t="s">
        <v>356</v>
      </c>
      <c r="AC5" s="14" t="s">
        <v>357</v>
      </c>
      <c r="AD5" s="14" t="s">
        <v>358</v>
      </c>
      <c r="AE5" s="77"/>
    </row>
    <row r="6" spans="1:31" ht="27" customHeight="1">
      <c r="A6" s="20"/>
      <c r="B6" s="20"/>
      <c r="C6" s="14"/>
      <c r="D6" s="14"/>
      <c r="E6" s="69"/>
      <c r="F6" s="69"/>
      <c r="G6" s="69"/>
      <c r="H6" s="69"/>
      <c r="I6" s="69"/>
      <c r="J6" s="69"/>
      <c r="K6" s="69"/>
      <c r="L6" s="69"/>
      <c r="M6" s="14"/>
      <c r="N6" s="14"/>
      <c r="O6" s="69"/>
      <c r="P6" s="69"/>
      <c r="Q6" s="69"/>
      <c r="R6" s="69"/>
      <c r="S6" s="69"/>
      <c r="T6" s="69"/>
      <c r="U6" s="69"/>
      <c r="V6" s="14"/>
      <c r="W6" s="14"/>
      <c r="X6" s="14"/>
      <c r="Y6" s="14"/>
      <c r="Z6" s="14"/>
      <c r="AA6" s="14"/>
      <c r="AB6" s="14"/>
      <c r="AC6" s="14"/>
      <c r="AD6" s="14"/>
      <c r="AE6" s="71"/>
    </row>
    <row r="7" spans="1:31" ht="20.25" customHeight="1">
      <c r="A7" s="70" t="s">
        <v>74</v>
      </c>
      <c r="B7" s="70" t="s">
        <v>74</v>
      </c>
      <c r="C7" s="70">
        <v>1</v>
      </c>
      <c r="D7" s="70">
        <v>2</v>
      </c>
      <c r="E7" s="70">
        <v>3</v>
      </c>
      <c r="F7" s="70">
        <v>4</v>
      </c>
      <c r="G7" s="70">
        <v>5</v>
      </c>
      <c r="H7" s="70">
        <v>6</v>
      </c>
      <c r="I7" s="70">
        <v>7</v>
      </c>
      <c r="J7" s="70">
        <v>8</v>
      </c>
      <c r="K7" s="70">
        <v>9</v>
      </c>
      <c r="L7" s="70">
        <v>10</v>
      </c>
      <c r="M7" s="70">
        <v>11</v>
      </c>
      <c r="N7" s="70">
        <v>12</v>
      </c>
      <c r="O7" s="70">
        <v>13</v>
      </c>
      <c r="P7" s="70">
        <v>14</v>
      </c>
      <c r="Q7" s="70">
        <v>15</v>
      </c>
      <c r="R7" s="70">
        <v>16</v>
      </c>
      <c r="S7" s="70">
        <v>17</v>
      </c>
      <c r="T7" s="70">
        <v>18</v>
      </c>
      <c r="U7" s="70">
        <v>19</v>
      </c>
      <c r="V7" s="70">
        <v>20</v>
      </c>
      <c r="W7" s="70">
        <v>21</v>
      </c>
      <c r="X7" s="70">
        <v>22</v>
      </c>
      <c r="Y7" s="70">
        <v>23</v>
      </c>
      <c r="Z7" s="70">
        <v>24</v>
      </c>
      <c r="AA7" s="70">
        <v>25</v>
      </c>
      <c r="AB7" s="70">
        <v>26</v>
      </c>
      <c r="AC7" s="70">
        <v>27</v>
      </c>
      <c r="AD7" s="70">
        <v>28</v>
      </c>
      <c r="AE7" s="71"/>
    </row>
    <row r="8" spans="1:31" ht="20.25" customHeight="1">
      <c r="A8" s="40"/>
      <c r="B8" s="40" t="s">
        <v>75</v>
      </c>
      <c r="C8" s="31">
        <v>2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23</v>
      </c>
      <c r="P8" s="31">
        <v>21</v>
      </c>
      <c r="Q8" s="31">
        <v>0</v>
      </c>
      <c r="R8" s="31">
        <v>0</v>
      </c>
      <c r="S8" s="31">
        <v>0</v>
      </c>
      <c r="T8" s="31">
        <v>2</v>
      </c>
      <c r="U8" s="31">
        <v>0</v>
      </c>
      <c r="V8" s="31">
        <v>0</v>
      </c>
      <c r="W8" s="31">
        <v>50</v>
      </c>
      <c r="X8" s="31">
        <v>74</v>
      </c>
      <c r="Y8" s="31">
        <v>1</v>
      </c>
      <c r="Z8" s="31">
        <v>0</v>
      </c>
      <c r="AA8" s="31">
        <v>0</v>
      </c>
      <c r="AB8" s="31">
        <v>0</v>
      </c>
      <c r="AC8" s="31">
        <v>0</v>
      </c>
      <c r="AD8" s="31">
        <v>0</v>
      </c>
      <c r="AE8" s="71"/>
    </row>
    <row r="9" spans="1:31" ht="20.25" customHeight="1">
      <c r="A9" s="40" t="s">
        <v>79</v>
      </c>
      <c r="B9" s="40" t="s">
        <v>1</v>
      </c>
      <c r="C9" s="31">
        <v>2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23</v>
      </c>
      <c r="P9" s="31">
        <v>21</v>
      </c>
      <c r="Q9" s="31">
        <v>0</v>
      </c>
      <c r="R9" s="31">
        <v>0</v>
      </c>
      <c r="S9" s="31">
        <v>0</v>
      </c>
      <c r="T9" s="31">
        <v>2</v>
      </c>
      <c r="U9" s="31">
        <v>0</v>
      </c>
      <c r="V9" s="31">
        <v>0</v>
      </c>
      <c r="W9" s="31">
        <v>50</v>
      </c>
      <c r="X9" s="31">
        <v>74</v>
      </c>
      <c r="Y9" s="31">
        <v>1</v>
      </c>
      <c r="Z9" s="31">
        <v>0</v>
      </c>
      <c r="AA9" s="31">
        <v>0</v>
      </c>
      <c r="AB9" s="31">
        <v>0</v>
      </c>
      <c r="AC9" s="31">
        <v>0</v>
      </c>
      <c r="AD9" s="31">
        <v>0</v>
      </c>
      <c r="AE9" s="71"/>
    </row>
    <row r="10" spans="1:31" ht="20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43"/>
      <c r="W10" s="71"/>
      <c r="X10" s="71"/>
      <c r="Y10" s="71"/>
      <c r="Z10" s="71"/>
      <c r="AA10" s="71"/>
      <c r="AB10" s="71"/>
      <c r="AC10" s="71"/>
      <c r="AD10" s="71"/>
      <c r="AE10" s="71"/>
    </row>
    <row r="11" spans="1:31" ht="18" customHeight="1">
      <c r="A11" s="71"/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W11" s="71"/>
      <c r="X11" s="71"/>
      <c r="Y11" s="71"/>
      <c r="Z11" s="71"/>
      <c r="AA11" s="71"/>
      <c r="AB11" s="71"/>
      <c r="AC11" s="71"/>
      <c r="AD11" s="71"/>
      <c r="AE11" s="71"/>
    </row>
    <row r="12" spans="1:31" ht="18" customHeight="1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W12" s="71"/>
      <c r="X12" s="71"/>
      <c r="Y12" s="71"/>
      <c r="Z12" s="71"/>
      <c r="AA12" s="71"/>
      <c r="AB12" s="71"/>
      <c r="AC12" s="71"/>
      <c r="AD12" s="71"/>
      <c r="AE12" s="71"/>
    </row>
    <row r="13" spans="1:31" ht="18" customHeight="1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W13" s="71"/>
      <c r="X13" s="71"/>
      <c r="Y13" s="71"/>
      <c r="Z13" s="71"/>
      <c r="AA13" s="71"/>
      <c r="AB13" s="71"/>
      <c r="AC13" s="71"/>
      <c r="AD13" s="71"/>
      <c r="AE13" s="71"/>
    </row>
    <row r="14" spans="1:31" ht="18" customHeight="1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W14" s="71"/>
      <c r="X14" s="71"/>
      <c r="Y14" s="71"/>
      <c r="Z14" s="71"/>
      <c r="AA14" s="71"/>
      <c r="AB14" s="71"/>
      <c r="AC14" s="71"/>
      <c r="AD14" s="71"/>
      <c r="AE14" s="71"/>
    </row>
    <row r="15" spans="1:31" ht="18" customHeight="1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W15" s="71"/>
      <c r="X15" s="71"/>
      <c r="Y15" s="71"/>
      <c r="Z15" s="71"/>
      <c r="AA15" s="71"/>
      <c r="AB15" s="71"/>
      <c r="AC15" s="71"/>
      <c r="AD15" s="71"/>
      <c r="AE15" s="71"/>
    </row>
    <row r="16" spans="1:31" ht="18" customHeight="1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W16" s="71"/>
      <c r="X16" s="71"/>
      <c r="Y16" s="71"/>
      <c r="Z16" s="71"/>
      <c r="AA16" s="71"/>
      <c r="AB16" s="71"/>
      <c r="AC16" s="71"/>
      <c r="AD16" s="71"/>
      <c r="AE16" s="71"/>
    </row>
    <row r="17" spans="1:31" ht="18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W17" s="71"/>
      <c r="X17" s="71"/>
      <c r="Y17" s="71"/>
      <c r="Z17" s="71"/>
      <c r="AA17" s="71"/>
      <c r="AB17" s="71"/>
      <c r="AC17" s="71"/>
      <c r="AD17" s="71"/>
      <c r="AE17" s="71"/>
    </row>
  </sheetData>
  <sheetProtection/>
  <mergeCells count="33">
    <mergeCell ref="A2:AD2"/>
    <mergeCell ref="O4:V4"/>
    <mergeCell ref="Z4:AD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4:M6"/>
    <mergeCell ref="N4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4:X6"/>
    <mergeCell ref="Y4:Y6"/>
    <mergeCell ref="Z5:Z6"/>
    <mergeCell ref="AA5:AA6"/>
    <mergeCell ref="AB5:AB6"/>
    <mergeCell ref="AC5:AC6"/>
    <mergeCell ref="AD5:AD6"/>
  </mergeCells>
  <printOptions horizontalCentered="1"/>
  <pageMargins left="0.79" right="0.79" top="0.79" bottom="0.79" header="0.39" footer="0.39"/>
  <pageSetup fitToHeight="999" fitToWidth="1" orientation="landscape" paperSize="8" scale="99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showGridLines="0" showZeros="0" workbookViewId="0" topLeftCell="R1">
      <selection activeCell="AE12" sqref="AE12"/>
    </sheetView>
  </sheetViews>
  <sheetFormatPr defaultColWidth="9.16015625" defaultRowHeight="11.25"/>
  <cols>
    <col min="1" max="2" width="9.16015625" style="50" customWidth="1"/>
    <col min="3" max="3" width="30.33203125" style="50" customWidth="1"/>
    <col min="4" max="4" width="20.66015625" style="50" customWidth="1"/>
    <col min="5" max="5" width="11" style="50" customWidth="1"/>
    <col min="6" max="6" width="12.16015625" style="50" customWidth="1"/>
    <col min="7" max="9" width="13" style="50" customWidth="1"/>
    <col min="10" max="11" width="17" style="50" customWidth="1"/>
    <col min="12" max="12" width="19" style="50" customWidth="1"/>
    <col min="13" max="13" width="23" style="50" customWidth="1"/>
    <col min="14" max="17" width="19" style="50" customWidth="1"/>
    <col min="18" max="20" width="23" style="50" customWidth="1"/>
    <col min="21" max="21" width="25" style="50" customWidth="1"/>
    <col min="22" max="22" width="19" style="50" customWidth="1"/>
    <col min="23" max="24" width="12" style="50" customWidth="1"/>
    <col min="25" max="25" width="23" style="50" customWidth="1"/>
    <col min="26" max="26" width="29" style="50" customWidth="1"/>
    <col min="27" max="16384" width="9.16015625" style="50" customWidth="1"/>
  </cols>
  <sheetData>
    <row r="1" spans="1:27" ht="16.5" customHeight="1">
      <c r="A1" s="51" t="s">
        <v>359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27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</row>
    <row r="3" spans="1:27" ht="26.25" customHeight="1">
      <c r="A3" s="53" t="s">
        <v>280</v>
      </c>
      <c r="B3" s="53" t="s">
        <v>163</v>
      </c>
      <c r="C3" s="54" t="s">
        <v>281</v>
      </c>
      <c r="D3" s="55" t="s">
        <v>360</v>
      </c>
      <c r="E3" s="55" t="s">
        <v>361</v>
      </c>
      <c r="F3" s="56" t="s">
        <v>362</v>
      </c>
      <c r="G3" s="56" t="s">
        <v>363</v>
      </c>
      <c r="H3" s="56" t="s">
        <v>364</v>
      </c>
      <c r="I3" s="56" t="s">
        <v>365</v>
      </c>
      <c r="J3" s="56"/>
      <c r="K3" s="56"/>
      <c r="L3" s="56" t="s">
        <v>366</v>
      </c>
      <c r="M3" s="56" t="s">
        <v>367</v>
      </c>
      <c r="N3" s="56" t="s">
        <v>368</v>
      </c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</row>
    <row r="4" spans="1:27" ht="16.5" customHeight="1">
      <c r="A4" s="55"/>
      <c r="B4" s="55"/>
      <c r="C4" s="57"/>
      <c r="D4" s="55"/>
      <c r="E4" s="55"/>
      <c r="F4" s="56"/>
      <c r="G4" s="56"/>
      <c r="H4" s="56"/>
      <c r="I4" s="56" t="s">
        <v>369</v>
      </c>
      <c r="J4" s="56" t="s">
        <v>370</v>
      </c>
      <c r="K4" s="56" t="s">
        <v>371</v>
      </c>
      <c r="L4" s="56"/>
      <c r="M4" s="56"/>
      <c r="N4" s="56" t="s">
        <v>372</v>
      </c>
      <c r="O4" s="56"/>
      <c r="P4" s="56"/>
      <c r="Q4" s="56"/>
      <c r="R4" s="56" t="s">
        <v>373</v>
      </c>
      <c r="S4" s="56"/>
      <c r="T4" s="56"/>
      <c r="U4" s="56"/>
      <c r="V4" s="56" t="s">
        <v>374</v>
      </c>
      <c r="W4" s="56"/>
      <c r="X4" s="56"/>
      <c r="Y4" s="56" t="s">
        <v>375</v>
      </c>
      <c r="Z4" s="56" t="s">
        <v>376</v>
      </c>
      <c r="AA4" s="56" t="s">
        <v>311</v>
      </c>
    </row>
    <row r="5" spans="1:27" ht="21.75" customHeight="1">
      <c r="A5" s="55"/>
      <c r="B5" s="55"/>
      <c r="C5" s="57"/>
      <c r="D5" s="55"/>
      <c r="E5" s="55"/>
      <c r="F5" s="56"/>
      <c r="G5" s="56"/>
      <c r="H5" s="56"/>
      <c r="I5" s="56"/>
      <c r="J5" s="56"/>
      <c r="K5" s="56"/>
      <c r="L5" s="56"/>
      <c r="M5" s="56"/>
      <c r="N5" s="56" t="s">
        <v>377</v>
      </c>
      <c r="O5" s="56" t="s">
        <v>378</v>
      </c>
      <c r="P5" s="56" t="s">
        <v>379</v>
      </c>
      <c r="Q5" s="56" t="s">
        <v>380</v>
      </c>
      <c r="R5" s="56" t="s">
        <v>381</v>
      </c>
      <c r="S5" s="56" t="s">
        <v>382</v>
      </c>
      <c r="T5" s="56" t="s">
        <v>383</v>
      </c>
      <c r="U5" s="56" t="s">
        <v>384</v>
      </c>
      <c r="V5" s="56" t="s">
        <v>385</v>
      </c>
      <c r="W5" s="56" t="s">
        <v>386</v>
      </c>
      <c r="X5" s="56" t="s">
        <v>387</v>
      </c>
      <c r="Y5" s="56" t="s">
        <v>388</v>
      </c>
      <c r="Z5" s="56"/>
      <c r="AA5" s="56"/>
    </row>
    <row r="6" spans="1:27" ht="9.75" customHeight="1">
      <c r="A6" s="58"/>
      <c r="B6" s="58"/>
      <c r="C6" s="57"/>
      <c r="D6" s="58"/>
      <c r="E6" s="58"/>
      <c r="F6" s="56"/>
      <c r="G6" s="56"/>
      <c r="H6" s="56"/>
      <c r="I6" s="56"/>
      <c r="J6" s="56"/>
      <c r="K6" s="56"/>
      <c r="L6" s="56"/>
      <c r="M6" s="56"/>
      <c r="N6" s="56" t="s">
        <v>389</v>
      </c>
      <c r="O6" s="56" t="s">
        <v>390</v>
      </c>
      <c r="P6" s="56" t="s">
        <v>391</v>
      </c>
      <c r="Q6" s="56" t="s">
        <v>392</v>
      </c>
      <c r="R6" s="56" t="s">
        <v>393</v>
      </c>
      <c r="S6" s="56" t="s">
        <v>394</v>
      </c>
      <c r="T6" s="56" t="s">
        <v>395</v>
      </c>
      <c r="U6" s="56" t="s">
        <v>396</v>
      </c>
      <c r="V6" s="56" t="s">
        <v>397</v>
      </c>
      <c r="W6" s="56" t="s">
        <v>398</v>
      </c>
      <c r="X6" s="56" t="s">
        <v>399</v>
      </c>
      <c r="Y6" s="56"/>
      <c r="Z6" s="56"/>
      <c r="AA6" s="56"/>
    </row>
    <row r="7" spans="1:27" ht="18" customHeight="1">
      <c r="A7" s="59" t="s">
        <v>74</v>
      </c>
      <c r="B7" s="59" t="s">
        <v>74</v>
      </c>
      <c r="C7" s="59" t="s">
        <v>74</v>
      </c>
      <c r="D7" s="59" t="s">
        <v>74</v>
      </c>
      <c r="E7" s="59" t="s">
        <v>74</v>
      </c>
      <c r="F7" s="59" t="s">
        <v>74</v>
      </c>
      <c r="G7" s="59" t="s">
        <v>74</v>
      </c>
      <c r="H7" s="59" t="s">
        <v>74</v>
      </c>
      <c r="I7" s="59" t="s">
        <v>74</v>
      </c>
      <c r="J7" s="59" t="s">
        <v>74</v>
      </c>
      <c r="K7" s="59" t="s">
        <v>74</v>
      </c>
      <c r="L7" s="59" t="s">
        <v>74</v>
      </c>
      <c r="M7" s="59" t="s">
        <v>74</v>
      </c>
      <c r="N7" s="59" t="s">
        <v>74</v>
      </c>
      <c r="O7" s="59" t="s">
        <v>74</v>
      </c>
      <c r="P7" s="59" t="s">
        <v>74</v>
      </c>
      <c r="Q7" s="59" t="s">
        <v>74</v>
      </c>
      <c r="R7" s="59" t="s">
        <v>74</v>
      </c>
      <c r="S7" s="59" t="s">
        <v>74</v>
      </c>
      <c r="T7" s="59" t="s">
        <v>74</v>
      </c>
      <c r="U7" s="59" t="s">
        <v>74</v>
      </c>
      <c r="V7" s="59" t="s">
        <v>74</v>
      </c>
      <c r="W7" s="59" t="s">
        <v>74</v>
      </c>
      <c r="X7" s="59" t="s">
        <v>74</v>
      </c>
      <c r="Y7" s="59" t="s">
        <v>74</v>
      </c>
      <c r="Z7" s="62" t="s">
        <v>74</v>
      </c>
      <c r="AA7" s="62" t="s">
        <v>74</v>
      </c>
    </row>
    <row r="8" spans="1:28" ht="20.25" customHeight="1">
      <c r="A8" s="60"/>
      <c r="B8" s="60"/>
      <c r="C8" s="60"/>
      <c r="D8" s="60"/>
      <c r="E8" s="60"/>
      <c r="F8" s="60"/>
      <c r="G8" s="60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3"/>
      <c r="AA8" s="63"/>
      <c r="AB8" s="64"/>
    </row>
  </sheetData>
  <sheetProtection/>
  <mergeCells count="21">
    <mergeCell ref="I3:K3"/>
    <mergeCell ref="N3:AA3"/>
    <mergeCell ref="N4:Q4"/>
    <mergeCell ref="R4:U4"/>
    <mergeCell ref="V4:X4"/>
    <mergeCell ref="A3:A6"/>
    <mergeCell ref="B3:B6"/>
    <mergeCell ref="C3:C6"/>
    <mergeCell ref="D3:D6"/>
    <mergeCell ref="E3:E6"/>
    <mergeCell ref="F3:F6"/>
    <mergeCell ref="G3:G6"/>
    <mergeCell ref="H3:H6"/>
    <mergeCell ref="I4:I6"/>
    <mergeCell ref="J4:J6"/>
    <mergeCell ref="K4:K6"/>
    <mergeCell ref="L3:L6"/>
    <mergeCell ref="M3:M6"/>
    <mergeCell ref="Y5:Y6"/>
    <mergeCell ref="Z4:Z6"/>
    <mergeCell ref="AA4:AA6"/>
  </mergeCells>
  <printOptions gridLines="1"/>
  <pageMargins left="0.75" right="0.75" top="1" bottom="1" header="0.5" footer="0.5"/>
  <pageSetup fitToHeight="1" fitToWidth="1" horizontalDpi="600" verticalDpi="600" orientation="landscape" paperSize="8" scale="47"/>
  <headerFooter scaleWithDoc="0" alignWithMargins="0">
    <oddHeader>&amp;C&amp;A</oddHeader>
    <oddFooter>&amp;C页(&amp;P)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showGridLines="0" showZeros="0" workbookViewId="0" topLeftCell="C1">
      <selection activeCell="J23" sqref="J23"/>
    </sheetView>
  </sheetViews>
  <sheetFormatPr defaultColWidth="9.16015625" defaultRowHeight="11.25"/>
  <cols>
    <col min="1" max="3" width="4.5" style="0" customWidth="1"/>
    <col min="4" max="4" width="9.33203125" style="0" customWidth="1"/>
    <col min="5" max="5" width="29" style="0" customWidth="1"/>
    <col min="6" max="6" width="20.83203125" style="0" customWidth="1"/>
    <col min="7" max="9" width="14.33203125" style="0" customWidth="1"/>
    <col min="10" max="10" width="10.83203125" style="0" customWidth="1"/>
    <col min="11" max="11" width="9.5" style="0" customWidth="1"/>
    <col min="12" max="13" width="10.16015625" style="0" customWidth="1"/>
    <col min="14" max="14" width="10.83203125" style="0" customWidth="1"/>
  </cols>
  <sheetData>
    <row r="1" spans="1:27" ht="25.5" customHeight="1">
      <c r="A1" s="1"/>
      <c r="B1" s="1"/>
      <c r="C1" s="2"/>
      <c r="D1" s="3"/>
      <c r="E1" s="4"/>
      <c r="F1" s="5"/>
      <c r="G1" s="6"/>
      <c r="H1" s="6"/>
      <c r="I1" s="6"/>
      <c r="J1" s="6"/>
      <c r="K1" s="6"/>
      <c r="L1" s="6"/>
      <c r="M1" s="6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27" ht="25.5" customHeight="1">
      <c r="A2" s="48" t="s">
        <v>400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29"/>
    </row>
    <row r="3" spans="1:27" ht="15.75" customHeight="1">
      <c r="A3" s="8"/>
      <c r="B3" s="8"/>
      <c r="C3" s="8"/>
      <c r="D3" s="8"/>
      <c r="E3" s="8"/>
      <c r="F3" s="4"/>
      <c r="G3" s="6"/>
      <c r="H3" s="6"/>
      <c r="I3" s="6"/>
      <c r="J3" s="6"/>
      <c r="K3" s="6"/>
      <c r="L3" s="6"/>
      <c r="M3" s="6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33" t="s">
        <v>5</v>
      </c>
      <c r="AA3" s="29"/>
    </row>
    <row r="4" spans="1:27" ht="25.5" customHeight="1">
      <c r="A4" s="10" t="s">
        <v>49</v>
      </c>
      <c r="B4" s="11"/>
      <c r="C4" s="12"/>
      <c r="D4" s="13" t="s">
        <v>50</v>
      </c>
      <c r="E4" s="13" t="s">
        <v>401</v>
      </c>
      <c r="F4" s="14" t="s">
        <v>402</v>
      </c>
      <c r="G4" s="15" t="s">
        <v>299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34"/>
    </row>
    <row r="5" spans="1:27" ht="23.25" customHeight="1">
      <c r="A5" s="16" t="s">
        <v>57</v>
      </c>
      <c r="B5" s="17" t="s">
        <v>58</v>
      </c>
      <c r="C5" s="17" t="s">
        <v>59</v>
      </c>
      <c r="D5" s="18"/>
      <c r="E5" s="18"/>
      <c r="F5" s="14"/>
      <c r="G5" s="15" t="s">
        <v>9</v>
      </c>
      <c r="H5" s="15" t="s">
        <v>52</v>
      </c>
      <c r="I5" s="15"/>
      <c r="J5" s="15"/>
      <c r="K5" s="15"/>
      <c r="L5" s="15"/>
      <c r="M5" s="15"/>
      <c r="N5" s="15"/>
      <c r="O5" s="15" t="s">
        <v>53</v>
      </c>
      <c r="P5" s="15" t="s">
        <v>54</v>
      </c>
      <c r="Q5" s="15" t="s">
        <v>403</v>
      </c>
      <c r="R5" s="15"/>
      <c r="S5" s="15"/>
      <c r="T5" s="15"/>
      <c r="U5" s="15"/>
      <c r="V5" s="15" t="s">
        <v>56</v>
      </c>
      <c r="W5" s="15"/>
      <c r="X5" s="15"/>
      <c r="Y5" s="15"/>
      <c r="Z5" s="15"/>
      <c r="AA5" s="34"/>
    </row>
    <row r="6" spans="1:27" ht="47.25" customHeight="1">
      <c r="A6" s="16"/>
      <c r="B6" s="17"/>
      <c r="C6" s="17"/>
      <c r="D6" s="18"/>
      <c r="E6" s="18"/>
      <c r="F6" s="14"/>
      <c r="G6" s="15"/>
      <c r="H6" s="30" t="s">
        <v>15</v>
      </c>
      <c r="I6" s="30" t="s">
        <v>60</v>
      </c>
      <c r="J6" s="30" t="s">
        <v>113</v>
      </c>
      <c r="K6" s="30" t="s">
        <v>62</v>
      </c>
      <c r="L6" s="30" t="s">
        <v>404</v>
      </c>
      <c r="M6" s="30" t="s">
        <v>64</v>
      </c>
      <c r="N6" s="30" t="s">
        <v>65</v>
      </c>
      <c r="O6" s="15"/>
      <c r="P6" s="15"/>
      <c r="Q6" s="30" t="s">
        <v>15</v>
      </c>
      <c r="R6" s="30" t="s">
        <v>66</v>
      </c>
      <c r="S6" s="30" t="s">
        <v>67</v>
      </c>
      <c r="T6" s="30" t="s">
        <v>68</v>
      </c>
      <c r="U6" s="30" t="s">
        <v>69</v>
      </c>
      <c r="V6" s="30" t="s">
        <v>15</v>
      </c>
      <c r="W6" s="30" t="s">
        <v>405</v>
      </c>
      <c r="X6" s="30" t="s">
        <v>406</v>
      </c>
      <c r="Y6" s="30" t="s">
        <v>407</v>
      </c>
      <c r="Z6" s="30" t="s">
        <v>408</v>
      </c>
      <c r="AA6" s="34"/>
    </row>
    <row r="7" spans="1:27" ht="20.25" customHeight="1">
      <c r="A7" s="19" t="s">
        <v>74</v>
      </c>
      <c r="B7" s="19" t="s">
        <v>74</v>
      </c>
      <c r="C7" s="19" t="s">
        <v>74</v>
      </c>
      <c r="D7" s="19" t="s">
        <v>74</v>
      </c>
      <c r="E7" s="19" t="s">
        <v>74</v>
      </c>
      <c r="F7" s="21" t="s">
        <v>74</v>
      </c>
      <c r="G7" s="22">
        <v>1</v>
      </c>
      <c r="H7" s="22">
        <v>2</v>
      </c>
      <c r="I7" s="22">
        <v>3</v>
      </c>
      <c r="J7" s="22">
        <v>4</v>
      </c>
      <c r="K7" s="22">
        <v>5</v>
      </c>
      <c r="L7" s="22">
        <v>6</v>
      </c>
      <c r="M7" s="22">
        <v>7</v>
      </c>
      <c r="N7" s="22">
        <v>8</v>
      </c>
      <c r="O7" s="22">
        <v>9</v>
      </c>
      <c r="P7" s="22">
        <v>10</v>
      </c>
      <c r="Q7" s="22">
        <v>11</v>
      </c>
      <c r="R7" s="22">
        <v>12</v>
      </c>
      <c r="S7" s="22">
        <v>13</v>
      </c>
      <c r="T7" s="22">
        <v>14</v>
      </c>
      <c r="U7" s="22">
        <v>15</v>
      </c>
      <c r="V7" s="22">
        <v>16</v>
      </c>
      <c r="W7" s="22">
        <v>17</v>
      </c>
      <c r="X7" s="22">
        <v>18</v>
      </c>
      <c r="Y7" s="22">
        <v>19</v>
      </c>
      <c r="Z7" s="22">
        <v>20</v>
      </c>
      <c r="AA7" s="34"/>
    </row>
    <row r="8" spans="1:27" ht="17.25" customHeight="1">
      <c r="A8" s="23"/>
      <c r="B8" s="23"/>
      <c r="C8" s="23"/>
      <c r="D8" s="24"/>
      <c r="E8" s="49" t="s">
        <v>75</v>
      </c>
      <c r="F8" s="25"/>
      <c r="G8" s="27">
        <v>820000</v>
      </c>
      <c r="H8" s="27">
        <v>820000</v>
      </c>
      <c r="I8" s="27">
        <v>820000</v>
      </c>
      <c r="J8" s="27">
        <v>0</v>
      </c>
      <c r="K8" s="27">
        <v>0</v>
      </c>
      <c r="L8" s="27">
        <v>0</v>
      </c>
      <c r="M8" s="27">
        <v>0</v>
      </c>
      <c r="N8" s="31">
        <v>0</v>
      </c>
      <c r="O8" s="32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31">
        <v>0</v>
      </c>
      <c r="AA8" s="29"/>
    </row>
    <row r="9" spans="1:27" ht="17.25" customHeight="1">
      <c r="A9" s="23"/>
      <c r="B9" s="23"/>
      <c r="C9" s="23"/>
      <c r="D9" s="24" t="s">
        <v>79</v>
      </c>
      <c r="E9" s="49" t="s">
        <v>1</v>
      </c>
      <c r="F9" s="25"/>
      <c r="G9" s="27">
        <v>820000</v>
      </c>
      <c r="H9" s="27">
        <v>820000</v>
      </c>
      <c r="I9" s="27">
        <v>820000</v>
      </c>
      <c r="J9" s="27">
        <v>0</v>
      </c>
      <c r="K9" s="27">
        <v>0</v>
      </c>
      <c r="L9" s="27">
        <v>0</v>
      </c>
      <c r="M9" s="27">
        <v>0</v>
      </c>
      <c r="N9" s="31">
        <v>0</v>
      </c>
      <c r="O9" s="32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31">
        <v>0</v>
      </c>
      <c r="AA9" s="29"/>
    </row>
    <row r="10" spans="1:27" ht="17.25" customHeight="1">
      <c r="A10" s="23" t="s">
        <v>77</v>
      </c>
      <c r="B10" s="23" t="s">
        <v>78</v>
      </c>
      <c r="C10" s="23" t="s">
        <v>78</v>
      </c>
      <c r="D10" s="24" t="s">
        <v>409</v>
      </c>
      <c r="E10" s="49" t="s">
        <v>410</v>
      </c>
      <c r="F10" s="25" t="s">
        <v>177</v>
      </c>
      <c r="G10" s="27">
        <v>195000</v>
      </c>
      <c r="H10" s="27">
        <v>195000</v>
      </c>
      <c r="I10" s="27">
        <v>195000</v>
      </c>
      <c r="J10" s="27">
        <v>0</v>
      </c>
      <c r="K10" s="27">
        <v>0</v>
      </c>
      <c r="L10" s="27">
        <v>0</v>
      </c>
      <c r="M10" s="27">
        <v>0</v>
      </c>
      <c r="N10" s="31">
        <v>0</v>
      </c>
      <c r="O10" s="32">
        <v>0</v>
      </c>
      <c r="P10" s="27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31">
        <v>0</v>
      </c>
      <c r="AA10" s="29"/>
    </row>
    <row r="11" spans="1:27" ht="17.25" customHeight="1">
      <c r="A11" s="23" t="s">
        <v>77</v>
      </c>
      <c r="B11" s="23" t="s">
        <v>78</v>
      </c>
      <c r="C11" s="23" t="s">
        <v>78</v>
      </c>
      <c r="D11" s="24" t="s">
        <v>409</v>
      </c>
      <c r="E11" s="49" t="s">
        <v>409</v>
      </c>
      <c r="F11" s="25" t="s">
        <v>178</v>
      </c>
      <c r="G11" s="27">
        <v>200000</v>
      </c>
      <c r="H11" s="27">
        <v>200000</v>
      </c>
      <c r="I11" s="27">
        <v>200000</v>
      </c>
      <c r="J11" s="27">
        <v>0</v>
      </c>
      <c r="K11" s="27">
        <v>0</v>
      </c>
      <c r="L11" s="27">
        <v>0</v>
      </c>
      <c r="M11" s="27">
        <v>0</v>
      </c>
      <c r="N11" s="31">
        <v>0</v>
      </c>
      <c r="O11" s="32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31">
        <v>0</v>
      </c>
      <c r="AA11" s="29"/>
    </row>
    <row r="12" spans="1:27" ht="17.25" customHeight="1">
      <c r="A12" s="23" t="s">
        <v>77</v>
      </c>
      <c r="B12" s="23" t="s">
        <v>78</v>
      </c>
      <c r="C12" s="23" t="s">
        <v>81</v>
      </c>
      <c r="D12" s="24" t="s">
        <v>409</v>
      </c>
      <c r="E12" s="49" t="s">
        <v>230</v>
      </c>
      <c r="F12" s="25" t="s">
        <v>178</v>
      </c>
      <c r="G12" s="27">
        <v>25000</v>
      </c>
      <c r="H12" s="27">
        <v>25000</v>
      </c>
      <c r="I12" s="27">
        <v>25000</v>
      </c>
      <c r="J12" s="27">
        <v>0</v>
      </c>
      <c r="K12" s="27">
        <v>0</v>
      </c>
      <c r="L12" s="27">
        <v>0</v>
      </c>
      <c r="M12" s="27">
        <v>0</v>
      </c>
      <c r="N12" s="31">
        <v>0</v>
      </c>
      <c r="O12" s="32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31">
        <v>0</v>
      </c>
      <c r="AA12" s="29"/>
    </row>
    <row r="13" spans="1:27" ht="17.25" customHeight="1">
      <c r="A13" s="23" t="s">
        <v>77</v>
      </c>
      <c r="B13" s="23" t="s">
        <v>78</v>
      </c>
      <c r="C13" s="23" t="s">
        <v>81</v>
      </c>
      <c r="D13" s="24" t="s">
        <v>409</v>
      </c>
      <c r="E13" s="49" t="s">
        <v>234</v>
      </c>
      <c r="F13" s="25" t="s">
        <v>178</v>
      </c>
      <c r="G13" s="27">
        <v>400000</v>
      </c>
      <c r="H13" s="27">
        <v>400000</v>
      </c>
      <c r="I13" s="27">
        <v>400000</v>
      </c>
      <c r="J13" s="27">
        <v>0</v>
      </c>
      <c r="K13" s="27">
        <v>0</v>
      </c>
      <c r="L13" s="27">
        <v>0</v>
      </c>
      <c r="M13" s="27">
        <v>0</v>
      </c>
      <c r="N13" s="31">
        <v>0</v>
      </c>
      <c r="O13" s="32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31">
        <v>0</v>
      </c>
      <c r="AA13" s="29"/>
    </row>
    <row r="14" spans="1:27" ht="9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9"/>
    </row>
    <row r="15" spans="1:27" ht="9.75" customHeight="1">
      <c r="A15" s="29"/>
      <c r="B15" s="29"/>
      <c r="C15" s="29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9.75" customHeight="1">
      <c r="A16" s="29"/>
      <c r="B16" s="29"/>
      <c r="C16" s="29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</row>
  </sheetData>
  <sheetProtection/>
  <mergeCells count="15">
    <mergeCell ref="A2:Z2"/>
    <mergeCell ref="A4:C4"/>
    <mergeCell ref="G4:Z4"/>
    <mergeCell ref="H5:N5"/>
    <mergeCell ref="Q5:U5"/>
    <mergeCell ref="V5:Z5"/>
    <mergeCell ref="A5:A6"/>
    <mergeCell ref="B5:B6"/>
    <mergeCell ref="C5:C6"/>
    <mergeCell ref="D4:D6"/>
    <mergeCell ref="E4:E6"/>
    <mergeCell ref="F4:F6"/>
    <mergeCell ref="G5:G6"/>
    <mergeCell ref="O5:O6"/>
    <mergeCell ref="P5:P6"/>
  </mergeCells>
  <printOptions horizontalCentered="1"/>
  <pageMargins left="1.18" right="1.18" top="0.39" bottom="0.39" header="0" footer="0"/>
  <pageSetup fitToHeight="99" fitToWidth="1" horizontalDpi="600" verticalDpi="600" orientation="landscape" paperSize="8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9.5" style="0" customWidth="1"/>
    <col min="2" max="2" width="14.33203125" style="0" customWidth="1"/>
    <col min="3" max="3" width="16.66015625" style="0" customWidth="1"/>
    <col min="4" max="4" width="13.16015625" style="0" customWidth="1"/>
    <col min="5" max="5" width="13.83203125" style="0" customWidth="1"/>
    <col min="6" max="6" width="13.66015625" style="0" customWidth="1"/>
    <col min="7" max="7" width="10.5" style="0" customWidth="1"/>
    <col min="8" max="13" width="12.16015625" style="0" customWidth="1"/>
    <col min="14" max="15" width="13.83203125" style="0" customWidth="1"/>
    <col min="16" max="16" width="12.16015625" style="0" customWidth="1"/>
    <col min="17" max="17" width="10.16015625" style="0" customWidth="1"/>
    <col min="18" max="18" width="11.16015625" style="0" customWidth="1"/>
    <col min="19" max="20" width="10.83203125" style="0" customWidth="1"/>
  </cols>
  <sheetData>
    <row r="1" ht="9.75" customHeight="1">
      <c r="T1" t="s">
        <v>3</v>
      </c>
    </row>
    <row r="2" spans="1:20" ht="23.25" customHeight="1">
      <c r="A2" s="220" t="s">
        <v>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  <c r="P2" s="220"/>
      <c r="Q2" s="220"/>
      <c r="R2" s="220"/>
      <c r="S2" s="220"/>
      <c r="T2" s="220"/>
    </row>
    <row r="3" spans="1:20" ht="9.75" customHeight="1">
      <c r="A3" s="221"/>
      <c r="T3" t="s">
        <v>5</v>
      </c>
    </row>
    <row r="4" spans="1:20" ht="17.25" customHeight="1">
      <c r="A4" s="222" t="s">
        <v>6</v>
      </c>
      <c r="B4" s="222" t="s">
        <v>7</v>
      </c>
      <c r="C4" s="14" t="s">
        <v>8</v>
      </c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0" ht="14.25" customHeight="1">
      <c r="A5" s="222"/>
      <c r="B5" s="223"/>
      <c r="C5" s="224" t="s">
        <v>9</v>
      </c>
      <c r="D5" s="112" t="s">
        <v>10</v>
      </c>
      <c r="E5" s="112"/>
      <c r="F5" s="112"/>
      <c r="G5" s="112"/>
      <c r="H5" s="112" t="s">
        <v>11</v>
      </c>
      <c r="I5" s="112"/>
      <c r="J5" s="112"/>
      <c r="K5" s="112"/>
      <c r="L5" s="112"/>
      <c r="M5" s="112"/>
      <c r="N5" s="241" t="s">
        <v>12</v>
      </c>
      <c r="O5" s="241" t="s">
        <v>13</v>
      </c>
      <c r="P5" s="112" t="s">
        <v>14</v>
      </c>
      <c r="Q5" s="112"/>
      <c r="R5" s="112"/>
      <c r="S5" s="112"/>
      <c r="T5" s="112"/>
    </row>
    <row r="6" spans="1:22" ht="40.5" customHeight="1">
      <c r="A6" s="222"/>
      <c r="B6" s="223"/>
      <c r="C6" s="225"/>
      <c r="D6" s="226" t="s">
        <v>15</v>
      </c>
      <c r="E6" s="223" t="s">
        <v>16</v>
      </c>
      <c r="F6" s="223" t="s">
        <v>17</v>
      </c>
      <c r="G6" s="223" t="s">
        <v>18</v>
      </c>
      <c r="H6" s="227" t="s">
        <v>15</v>
      </c>
      <c r="I6" s="223" t="s">
        <v>19</v>
      </c>
      <c r="J6" s="223" t="s">
        <v>20</v>
      </c>
      <c r="K6" s="223" t="s">
        <v>21</v>
      </c>
      <c r="L6" s="121" t="s">
        <v>22</v>
      </c>
      <c r="M6" s="79" t="s">
        <v>23</v>
      </c>
      <c r="N6" s="242"/>
      <c r="O6" s="242"/>
      <c r="P6" s="227" t="s">
        <v>15</v>
      </c>
      <c r="Q6" s="242" t="s">
        <v>24</v>
      </c>
      <c r="R6" s="79" t="s">
        <v>25</v>
      </c>
      <c r="S6" s="227" t="s">
        <v>26</v>
      </c>
      <c r="T6" s="227" t="s">
        <v>27</v>
      </c>
      <c r="U6" s="243"/>
      <c r="V6" s="243"/>
    </row>
    <row r="7" spans="1:20" ht="19.5" customHeight="1">
      <c r="A7" s="228" t="s">
        <v>28</v>
      </c>
      <c r="B7" s="229">
        <f>B8+B9+B10+B11+B12+B13</f>
        <v>16708069</v>
      </c>
      <c r="C7" s="230">
        <f>D7+H7+N7+O7+P7</f>
        <v>16708069</v>
      </c>
      <c r="D7" s="31">
        <v>6171918</v>
      </c>
      <c r="E7" s="31">
        <v>5391859</v>
      </c>
      <c r="F7" s="31">
        <v>780059</v>
      </c>
      <c r="G7" s="31">
        <v>0</v>
      </c>
      <c r="H7" s="31">
        <v>6070951</v>
      </c>
      <c r="I7" s="31">
        <v>5617875</v>
      </c>
      <c r="J7" s="31">
        <v>14760</v>
      </c>
      <c r="K7" s="31">
        <v>438316</v>
      </c>
      <c r="L7" s="31">
        <v>0</v>
      </c>
      <c r="M7" s="31">
        <v>0</v>
      </c>
      <c r="N7" s="31">
        <v>462800</v>
      </c>
      <c r="O7" s="31">
        <v>4002400</v>
      </c>
      <c r="P7" s="31">
        <v>0</v>
      </c>
      <c r="Q7" s="31">
        <v>0</v>
      </c>
      <c r="R7" s="31">
        <v>0</v>
      </c>
      <c r="S7" s="31">
        <v>0</v>
      </c>
      <c r="T7" s="31">
        <v>0</v>
      </c>
    </row>
    <row r="8" spans="1:20" ht="19.5" customHeight="1">
      <c r="A8" s="231" t="s">
        <v>29</v>
      </c>
      <c r="B8" s="31">
        <v>16708069</v>
      </c>
      <c r="C8" s="230">
        <f>H8+D8+N8+O8+P8</f>
        <v>16708069</v>
      </c>
      <c r="D8" s="31">
        <v>6171918</v>
      </c>
      <c r="E8" s="31">
        <v>5391859</v>
      </c>
      <c r="F8" s="31">
        <v>780059</v>
      </c>
      <c r="G8" s="31">
        <v>0</v>
      </c>
      <c r="H8" s="31">
        <v>6070951</v>
      </c>
      <c r="I8" s="31">
        <v>5617875</v>
      </c>
      <c r="J8" s="31">
        <v>14760</v>
      </c>
      <c r="K8" s="31">
        <v>438316</v>
      </c>
      <c r="L8" s="31">
        <v>0</v>
      </c>
      <c r="M8" s="31">
        <v>0</v>
      </c>
      <c r="N8" s="31">
        <v>462800</v>
      </c>
      <c r="O8" s="31">
        <v>4002400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</row>
    <row r="9" spans="1:20" ht="21" customHeight="1">
      <c r="A9" s="231" t="s">
        <v>30</v>
      </c>
      <c r="B9" s="31">
        <v>0</v>
      </c>
      <c r="C9" s="232">
        <f aca="true" t="shared" si="0" ref="C9:C26">D9+H9+N9+O9+P9</f>
        <v>0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1" ht="19.5" customHeight="1">
      <c r="A10" s="231" t="s">
        <v>31</v>
      </c>
      <c r="B10" s="31">
        <v>0</v>
      </c>
      <c r="C10" s="230">
        <f t="shared" si="0"/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43"/>
    </row>
    <row r="11" spans="1:22" ht="19.5" customHeight="1">
      <c r="A11" s="231" t="s">
        <v>32</v>
      </c>
      <c r="B11" s="233">
        <v>0</v>
      </c>
      <c r="C11" s="230">
        <f t="shared" si="0"/>
        <v>0</v>
      </c>
      <c r="D11" s="233">
        <v>0</v>
      </c>
      <c r="E11" s="233">
        <v>0</v>
      </c>
      <c r="F11" s="233">
        <v>0</v>
      </c>
      <c r="G11" s="233">
        <v>0</v>
      </c>
      <c r="H11" s="233">
        <v>0</v>
      </c>
      <c r="I11" s="233">
        <v>0</v>
      </c>
      <c r="J11" s="233">
        <v>0</v>
      </c>
      <c r="K11" s="233">
        <v>0</v>
      </c>
      <c r="L11" s="233">
        <v>0</v>
      </c>
      <c r="M11" s="233">
        <v>0</v>
      </c>
      <c r="N11" s="233">
        <v>0</v>
      </c>
      <c r="O11" s="233">
        <v>0</v>
      </c>
      <c r="P11" s="233">
        <v>0</v>
      </c>
      <c r="Q11" s="233">
        <v>0</v>
      </c>
      <c r="R11" s="233">
        <v>0</v>
      </c>
      <c r="S11" s="233">
        <v>0</v>
      </c>
      <c r="T11" s="233">
        <v>0</v>
      </c>
      <c r="U11" s="43"/>
      <c r="V11" s="43"/>
    </row>
    <row r="12" spans="1:22" ht="17.25" customHeight="1">
      <c r="A12" s="234" t="s">
        <v>33</v>
      </c>
      <c r="B12" s="233">
        <v>0</v>
      </c>
      <c r="C12" s="235">
        <f t="shared" si="0"/>
        <v>0</v>
      </c>
      <c r="D12" s="236">
        <v>0</v>
      </c>
      <c r="E12" s="236">
        <v>0</v>
      </c>
      <c r="F12" s="236">
        <v>0</v>
      </c>
      <c r="G12" s="236">
        <v>0</v>
      </c>
      <c r="H12" s="236">
        <v>0</v>
      </c>
      <c r="I12" s="236">
        <v>0</v>
      </c>
      <c r="J12" s="236">
        <v>0</v>
      </c>
      <c r="K12" s="236">
        <v>0</v>
      </c>
      <c r="L12" s="236">
        <v>0</v>
      </c>
      <c r="M12" s="236">
        <v>0</v>
      </c>
      <c r="N12" s="236">
        <v>0</v>
      </c>
      <c r="O12" s="236">
        <v>0</v>
      </c>
      <c r="P12" s="236">
        <v>0</v>
      </c>
      <c r="Q12" s="236">
        <v>0</v>
      </c>
      <c r="R12" s="236">
        <v>0</v>
      </c>
      <c r="S12" s="236">
        <v>0</v>
      </c>
      <c r="T12" s="233">
        <v>0</v>
      </c>
      <c r="U12" s="43"/>
      <c r="V12" s="43"/>
    </row>
    <row r="13" spans="1:22" ht="16.5" customHeight="1">
      <c r="A13" s="234" t="s">
        <v>34</v>
      </c>
      <c r="B13" s="31">
        <v>0</v>
      </c>
      <c r="C13" s="235">
        <f t="shared" si="0"/>
        <v>0</v>
      </c>
      <c r="D13" s="31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43"/>
      <c r="V13" s="43"/>
    </row>
    <row r="14" spans="1:21" ht="19.5" customHeight="1">
      <c r="A14" s="231" t="s">
        <v>35</v>
      </c>
      <c r="B14" s="237">
        <v>0</v>
      </c>
      <c r="C14" s="230">
        <f t="shared" si="0"/>
        <v>0</v>
      </c>
      <c r="D14" s="237">
        <v>0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237">
        <v>0</v>
      </c>
      <c r="S14" s="237">
        <v>0</v>
      </c>
      <c r="T14" s="237">
        <v>0</v>
      </c>
      <c r="U14" s="43"/>
    </row>
    <row r="15" spans="1:21" ht="19.5" customHeight="1">
      <c r="A15" s="231" t="s">
        <v>36</v>
      </c>
      <c r="B15" s="31">
        <v>0</v>
      </c>
      <c r="C15" s="230">
        <f t="shared" si="0"/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43"/>
    </row>
    <row r="16" spans="1:21" ht="19.5" customHeight="1">
      <c r="A16" s="231" t="s">
        <v>37</v>
      </c>
      <c r="B16" s="31">
        <f>B17+B18+B19+B20</f>
        <v>200000</v>
      </c>
      <c r="C16" s="230">
        <f t="shared" si="0"/>
        <v>200000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0</v>
      </c>
      <c r="O16" s="31">
        <v>200000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43"/>
    </row>
    <row r="17" spans="1:21" ht="19.5" customHeight="1">
      <c r="A17" s="234" t="s">
        <v>38</v>
      </c>
      <c r="B17" s="31">
        <v>200000</v>
      </c>
      <c r="C17" s="230">
        <f t="shared" si="0"/>
        <v>200000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200000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43"/>
    </row>
    <row r="18" spans="1:21" ht="19.5" customHeight="1">
      <c r="A18" s="238" t="s">
        <v>39</v>
      </c>
      <c r="B18" s="31">
        <v>0</v>
      </c>
      <c r="C18" s="230">
        <f t="shared" si="0"/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43"/>
    </row>
    <row r="19" spans="1:21" ht="19.5" customHeight="1">
      <c r="A19" s="234" t="s">
        <v>40</v>
      </c>
      <c r="B19" s="31">
        <v>0</v>
      </c>
      <c r="C19" s="230">
        <f t="shared" si="0"/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43"/>
    </row>
    <row r="20" spans="1:21" ht="19.5" customHeight="1">
      <c r="A20" s="234" t="s">
        <v>41</v>
      </c>
      <c r="B20" s="31">
        <v>0</v>
      </c>
      <c r="C20" s="230">
        <f t="shared" si="0"/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43"/>
    </row>
    <row r="21" spans="1:21" ht="19.5" customHeight="1">
      <c r="A21" s="231" t="s">
        <v>42</v>
      </c>
      <c r="B21" s="232">
        <f>B22+B23+B24+B25</f>
        <v>0</v>
      </c>
      <c r="C21" s="230">
        <f t="shared" si="0"/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180"/>
    </row>
    <row r="22" spans="1:21" ht="19.5" customHeight="1">
      <c r="A22" s="238" t="s">
        <v>43</v>
      </c>
      <c r="B22" s="31">
        <v>0</v>
      </c>
      <c r="C22" s="230">
        <f t="shared" si="0"/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43"/>
    </row>
    <row r="23" spans="1:21" ht="19.5" customHeight="1">
      <c r="A23" s="238" t="s">
        <v>44</v>
      </c>
      <c r="B23" s="31">
        <v>0</v>
      </c>
      <c r="C23" s="230">
        <f t="shared" si="0"/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43"/>
    </row>
    <row r="24" spans="1:21" ht="19.5" customHeight="1">
      <c r="A24" s="238" t="s">
        <v>45</v>
      </c>
      <c r="B24" s="31">
        <v>0</v>
      </c>
      <c r="C24" s="230">
        <f t="shared" si="0"/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180"/>
    </row>
    <row r="25" spans="1:20" ht="19.5" customHeight="1">
      <c r="A25" s="238" t="s">
        <v>46</v>
      </c>
      <c r="B25" s="31">
        <v>0</v>
      </c>
      <c r="C25" s="230">
        <f t="shared" si="0"/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</row>
    <row r="26" spans="1:20" ht="19.5" customHeight="1">
      <c r="A26" s="227" t="s">
        <v>9</v>
      </c>
      <c r="B26" s="31">
        <v>16908069</v>
      </c>
      <c r="C26" s="232">
        <f t="shared" si="0"/>
        <v>16908069</v>
      </c>
      <c r="D26" s="31">
        <v>6171918</v>
      </c>
      <c r="E26" s="31">
        <v>5391859</v>
      </c>
      <c r="F26" s="31">
        <v>780059</v>
      </c>
      <c r="G26" s="31">
        <v>0</v>
      </c>
      <c r="H26" s="31">
        <v>6070951</v>
      </c>
      <c r="I26" s="31">
        <v>5617875</v>
      </c>
      <c r="J26" s="31">
        <v>14760</v>
      </c>
      <c r="K26" s="31">
        <v>438316</v>
      </c>
      <c r="L26" s="31">
        <v>0</v>
      </c>
      <c r="M26" s="31">
        <v>0</v>
      </c>
      <c r="N26" s="31">
        <v>462800</v>
      </c>
      <c r="O26" s="31">
        <v>4202400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17" ht="12.75" customHeight="1">
      <c r="A27" s="239"/>
      <c r="B27" s="240"/>
      <c r="C27" s="240"/>
      <c r="D27" s="240"/>
      <c r="F27" s="43"/>
      <c r="G27" s="43"/>
      <c r="H27" s="43"/>
      <c r="J27" s="43"/>
      <c r="K27" s="43"/>
      <c r="L27" s="43"/>
      <c r="N27" s="43"/>
      <c r="O27" s="43"/>
      <c r="P27" s="43"/>
      <c r="Q27" s="43"/>
    </row>
    <row r="28" spans="2:16" ht="12.75" customHeight="1">
      <c r="B28" s="43"/>
      <c r="C28" s="43"/>
      <c r="D28" s="43"/>
      <c r="E28" s="43"/>
      <c r="M28" s="43"/>
      <c r="N28" s="43"/>
      <c r="O28" s="43"/>
      <c r="P28" s="43"/>
    </row>
    <row r="29" spans="3:16" ht="12.75" customHeight="1">
      <c r="C29" s="43"/>
      <c r="N29" s="43"/>
      <c r="O29" s="43"/>
      <c r="P29" s="43"/>
    </row>
    <row r="30" spans="3:16" ht="12.75" customHeight="1">
      <c r="C30" s="43"/>
      <c r="O30" s="43"/>
      <c r="P30" s="43"/>
    </row>
    <row r="31" spans="3:4" ht="12.75" customHeight="1">
      <c r="C31" s="43"/>
      <c r="D31" s="43"/>
    </row>
    <row r="32" spans="4:5" ht="12.75" customHeight="1">
      <c r="D32" s="43"/>
      <c r="E32" s="43"/>
    </row>
  </sheetData>
  <sheetProtection/>
  <mergeCells count="10">
    <mergeCell ref="A2:T2"/>
    <mergeCell ref="C4:T4"/>
    <mergeCell ref="D5:G5"/>
    <mergeCell ref="H5:M5"/>
    <mergeCell ref="P5:T5"/>
    <mergeCell ref="A4:A6"/>
    <mergeCell ref="B4:B6"/>
    <mergeCell ref="C5:C6"/>
    <mergeCell ref="N5:N6"/>
    <mergeCell ref="O5:O6"/>
  </mergeCells>
  <printOptions horizontalCentered="1"/>
  <pageMargins left="0.79" right="0.39" top="0.39" bottom="0.39" header="0.39" footer="0.39"/>
  <pageSetup fitToHeight="999" fitToWidth="1" horizontalDpi="600" verticalDpi="600" orientation="landscape" paperSize="8" scale="87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" style="0" customWidth="1"/>
    <col min="2" max="2" width="24.5" style="0" customWidth="1"/>
    <col min="3" max="3" width="31.66015625" style="0" customWidth="1"/>
    <col min="4" max="18" width="12.83203125" style="0" customWidth="1"/>
  </cols>
  <sheetData>
    <row r="1" ht="12" customHeight="1"/>
    <row r="2" spans="1:18" ht="39.75" customHeight="1">
      <c r="A2" s="35" t="s">
        <v>411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3.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R3" s="46" t="s">
        <v>5</v>
      </c>
    </row>
    <row r="4" spans="1:18" ht="18.75" customHeight="1">
      <c r="A4" s="14" t="s">
        <v>50</v>
      </c>
      <c r="B4" s="20" t="s">
        <v>163</v>
      </c>
      <c r="C4" s="20" t="s">
        <v>6</v>
      </c>
      <c r="D4" s="36" t="s">
        <v>412</v>
      </c>
      <c r="E4" s="37"/>
      <c r="F4" s="37"/>
      <c r="G4" s="37"/>
      <c r="H4" s="37"/>
      <c r="I4" s="44" t="s">
        <v>413</v>
      </c>
      <c r="J4" s="44"/>
      <c r="K4" s="44"/>
      <c r="L4" s="44"/>
      <c r="M4" s="44"/>
      <c r="N4" s="45" t="s">
        <v>414</v>
      </c>
      <c r="O4" s="45"/>
      <c r="P4" s="45"/>
      <c r="Q4" s="45"/>
      <c r="R4" s="47"/>
    </row>
    <row r="5" spans="1:18" ht="38.25" customHeight="1">
      <c r="A5" s="14"/>
      <c r="B5" s="20"/>
      <c r="C5" s="20"/>
      <c r="D5" s="38" t="s">
        <v>75</v>
      </c>
      <c r="E5" s="38" t="s">
        <v>415</v>
      </c>
      <c r="F5" s="38" t="s">
        <v>177</v>
      </c>
      <c r="G5" s="38" t="s">
        <v>178</v>
      </c>
      <c r="H5" s="38" t="s">
        <v>179</v>
      </c>
      <c r="I5" s="38" t="s">
        <v>15</v>
      </c>
      <c r="J5" s="38" t="s">
        <v>415</v>
      </c>
      <c r="K5" s="38" t="s">
        <v>177</v>
      </c>
      <c r="L5" s="38" t="s">
        <v>178</v>
      </c>
      <c r="M5" s="38" t="s">
        <v>179</v>
      </c>
      <c r="N5" s="20" t="s">
        <v>15</v>
      </c>
      <c r="O5" s="20" t="s">
        <v>415</v>
      </c>
      <c r="P5" s="20" t="s">
        <v>177</v>
      </c>
      <c r="Q5" s="20" t="s">
        <v>178</v>
      </c>
      <c r="R5" s="20" t="s">
        <v>179</v>
      </c>
    </row>
    <row r="6" spans="1:18" ht="19.5" customHeight="1">
      <c r="A6" s="21" t="s">
        <v>74</v>
      </c>
      <c r="B6" s="21" t="s">
        <v>74</v>
      </c>
      <c r="C6" s="21" t="s">
        <v>74</v>
      </c>
      <c r="D6" s="21">
        <v>1</v>
      </c>
      <c r="E6" s="21">
        <v>2</v>
      </c>
      <c r="F6" s="21">
        <v>3</v>
      </c>
      <c r="G6" s="21">
        <v>4</v>
      </c>
      <c r="H6" s="21">
        <v>5</v>
      </c>
      <c r="I6" s="21">
        <v>7</v>
      </c>
      <c r="J6" s="21">
        <v>8</v>
      </c>
      <c r="K6" s="21">
        <v>9</v>
      </c>
      <c r="L6" s="21">
        <v>10</v>
      </c>
      <c r="M6" s="21">
        <v>11</v>
      </c>
      <c r="N6" s="21">
        <v>12</v>
      </c>
      <c r="O6" s="21">
        <v>13</v>
      </c>
      <c r="P6" s="21">
        <v>14</v>
      </c>
      <c r="Q6" s="21">
        <v>15</v>
      </c>
      <c r="R6" s="21">
        <v>16</v>
      </c>
    </row>
    <row r="7" spans="1:19" ht="19.5" customHeight="1">
      <c r="A7" s="39"/>
      <c r="B7" s="40"/>
      <c r="C7" s="41" t="s">
        <v>75</v>
      </c>
      <c r="D7" s="31">
        <v>820000</v>
      </c>
      <c r="E7" s="31">
        <v>0</v>
      </c>
      <c r="F7" s="31">
        <v>195000</v>
      </c>
      <c r="G7" s="31">
        <v>625000</v>
      </c>
      <c r="H7" s="31">
        <v>0</v>
      </c>
      <c r="I7" s="31">
        <v>395000</v>
      </c>
      <c r="J7" s="31">
        <v>0</v>
      </c>
      <c r="K7" s="27">
        <v>195000</v>
      </c>
      <c r="L7" s="27">
        <v>200000</v>
      </c>
      <c r="M7" s="27">
        <v>0</v>
      </c>
      <c r="N7" s="27">
        <f aca="true" t="shared" si="0" ref="N7:N13">O7+P7+Q7+R7</f>
        <v>425000</v>
      </c>
      <c r="O7" s="27">
        <v>0</v>
      </c>
      <c r="P7" s="27">
        <v>0</v>
      </c>
      <c r="Q7" s="27">
        <v>425000</v>
      </c>
      <c r="R7" s="31">
        <v>0</v>
      </c>
      <c r="S7" s="28"/>
    </row>
    <row r="8" spans="1:18" ht="19.5" customHeight="1">
      <c r="A8" s="39" t="s">
        <v>416</v>
      </c>
      <c r="B8" s="40" t="s">
        <v>1</v>
      </c>
      <c r="C8" s="41"/>
      <c r="D8" s="31">
        <v>820000</v>
      </c>
      <c r="E8" s="31">
        <v>0</v>
      </c>
      <c r="F8" s="31">
        <v>195000</v>
      </c>
      <c r="G8" s="31">
        <v>625000</v>
      </c>
      <c r="H8" s="31">
        <v>0</v>
      </c>
      <c r="I8" s="31">
        <v>395000</v>
      </c>
      <c r="J8" s="31">
        <v>0</v>
      </c>
      <c r="K8" s="27">
        <v>195000</v>
      </c>
      <c r="L8" s="27">
        <v>200000</v>
      </c>
      <c r="M8" s="27">
        <v>0</v>
      </c>
      <c r="N8" s="27">
        <f t="shared" si="0"/>
        <v>425000</v>
      </c>
      <c r="O8" s="27">
        <v>0</v>
      </c>
      <c r="P8" s="27">
        <v>0</v>
      </c>
      <c r="Q8" s="27">
        <v>425000</v>
      </c>
      <c r="R8" s="31">
        <v>0</v>
      </c>
    </row>
    <row r="9" spans="1:18" ht="19.5" customHeight="1">
      <c r="A9" s="39" t="s">
        <v>417</v>
      </c>
      <c r="B9" s="40" t="s">
        <v>76</v>
      </c>
      <c r="C9" s="41"/>
      <c r="D9" s="31">
        <v>820000</v>
      </c>
      <c r="E9" s="31">
        <v>0</v>
      </c>
      <c r="F9" s="31">
        <v>195000</v>
      </c>
      <c r="G9" s="31">
        <v>625000</v>
      </c>
      <c r="H9" s="31">
        <v>0</v>
      </c>
      <c r="I9" s="31">
        <v>395000</v>
      </c>
      <c r="J9" s="31">
        <v>0</v>
      </c>
      <c r="K9" s="27">
        <v>195000</v>
      </c>
      <c r="L9" s="27">
        <v>200000</v>
      </c>
      <c r="M9" s="27">
        <v>0</v>
      </c>
      <c r="N9" s="27">
        <f t="shared" si="0"/>
        <v>425000</v>
      </c>
      <c r="O9" s="27">
        <v>0</v>
      </c>
      <c r="P9" s="27">
        <v>0</v>
      </c>
      <c r="Q9" s="27">
        <v>425000</v>
      </c>
      <c r="R9" s="31">
        <v>0</v>
      </c>
    </row>
    <row r="10" spans="1:18" ht="19.5" customHeight="1">
      <c r="A10" s="39" t="s">
        <v>418</v>
      </c>
      <c r="B10" s="40" t="s">
        <v>418</v>
      </c>
      <c r="C10" s="41" t="s">
        <v>419</v>
      </c>
      <c r="D10" s="31">
        <v>195000</v>
      </c>
      <c r="E10" s="31">
        <v>0</v>
      </c>
      <c r="F10" s="31">
        <v>195000</v>
      </c>
      <c r="G10" s="31">
        <v>0</v>
      </c>
      <c r="H10" s="31">
        <v>0</v>
      </c>
      <c r="I10" s="31">
        <v>195000</v>
      </c>
      <c r="J10" s="31">
        <v>0</v>
      </c>
      <c r="K10" s="27">
        <v>195000</v>
      </c>
      <c r="L10" s="27">
        <v>0</v>
      </c>
      <c r="M10" s="27">
        <v>0</v>
      </c>
      <c r="N10" s="27">
        <f t="shared" si="0"/>
        <v>0</v>
      </c>
      <c r="O10" s="27">
        <v>0</v>
      </c>
      <c r="P10" s="27">
        <v>0</v>
      </c>
      <c r="Q10" s="27">
        <v>0</v>
      </c>
      <c r="R10" s="31">
        <v>0</v>
      </c>
    </row>
    <row r="11" spans="1:18" ht="19.5" customHeight="1">
      <c r="A11" s="39" t="s">
        <v>418</v>
      </c>
      <c r="B11" s="40" t="s">
        <v>418</v>
      </c>
      <c r="C11" s="41" t="s">
        <v>419</v>
      </c>
      <c r="D11" s="31">
        <v>200000</v>
      </c>
      <c r="E11" s="31">
        <v>0</v>
      </c>
      <c r="F11" s="31">
        <v>0</v>
      </c>
      <c r="G11" s="31">
        <v>200000</v>
      </c>
      <c r="H11" s="31">
        <v>0</v>
      </c>
      <c r="I11" s="31">
        <v>200000</v>
      </c>
      <c r="J11" s="31">
        <v>0</v>
      </c>
      <c r="K11" s="27">
        <v>0</v>
      </c>
      <c r="L11" s="27">
        <v>200000</v>
      </c>
      <c r="M11" s="27">
        <v>0</v>
      </c>
      <c r="N11" s="27">
        <f t="shared" si="0"/>
        <v>0</v>
      </c>
      <c r="O11" s="27">
        <v>0</v>
      </c>
      <c r="P11" s="27">
        <v>0</v>
      </c>
      <c r="Q11" s="27">
        <v>0</v>
      </c>
      <c r="R11" s="31">
        <v>0</v>
      </c>
    </row>
    <row r="12" spans="1:18" ht="19.5" customHeight="1">
      <c r="A12" s="39" t="s">
        <v>418</v>
      </c>
      <c r="B12" s="40" t="s">
        <v>418</v>
      </c>
      <c r="C12" s="41" t="s">
        <v>420</v>
      </c>
      <c r="D12" s="31">
        <v>25000</v>
      </c>
      <c r="E12" s="31">
        <v>0</v>
      </c>
      <c r="F12" s="31">
        <v>0</v>
      </c>
      <c r="G12" s="31">
        <v>25000</v>
      </c>
      <c r="H12" s="31">
        <v>0</v>
      </c>
      <c r="I12" s="31">
        <v>0</v>
      </c>
      <c r="J12" s="31">
        <v>0</v>
      </c>
      <c r="K12" s="27">
        <v>0</v>
      </c>
      <c r="L12" s="27">
        <v>0</v>
      </c>
      <c r="M12" s="27">
        <v>0</v>
      </c>
      <c r="N12" s="27">
        <f t="shared" si="0"/>
        <v>25000</v>
      </c>
      <c r="O12" s="27">
        <v>0</v>
      </c>
      <c r="P12" s="27">
        <v>0</v>
      </c>
      <c r="Q12" s="27">
        <v>25000</v>
      </c>
      <c r="R12" s="31">
        <v>0</v>
      </c>
    </row>
    <row r="13" spans="1:18" ht="19.5" customHeight="1">
      <c r="A13" s="39" t="s">
        <v>418</v>
      </c>
      <c r="B13" s="40" t="s">
        <v>418</v>
      </c>
      <c r="C13" s="41" t="s">
        <v>421</v>
      </c>
      <c r="D13" s="31">
        <v>400000</v>
      </c>
      <c r="E13" s="31">
        <v>0</v>
      </c>
      <c r="F13" s="31">
        <v>0</v>
      </c>
      <c r="G13" s="31">
        <v>400000</v>
      </c>
      <c r="H13" s="31">
        <v>0</v>
      </c>
      <c r="I13" s="31">
        <v>0</v>
      </c>
      <c r="J13" s="31">
        <v>0</v>
      </c>
      <c r="K13" s="27">
        <v>0</v>
      </c>
      <c r="L13" s="27">
        <v>0</v>
      </c>
      <c r="M13" s="27">
        <v>0</v>
      </c>
      <c r="N13" s="27">
        <f t="shared" si="0"/>
        <v>400000</v>
      </c>
      <c r="O13" s="27">
        <v>0</v>
      </c>
      <c r="P13" s="27">
        <v>0</v>
      </c>
      <c r="Q13" s="27">
        <v>400000</v>
      </c>
      <c r="R13" s="31">
        <v>0</v>
      </c>
    </row>
    <row r="14" spans="1:18" ht="19.5" customHeight="1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</row>
    <row r="15" spans="1:18" ht="9.75" customHeight="1">
      <c r="A15" s="43"/>
      <c r="B15" s="43"/>
      <c r="C15" s="43"/>
      <c r="D15" s="43"/>
      <c r="F15" s="43"/>
      <c r="G15" s="43"/>
      <c r="H15" s="43"/>
      <c r="I15" s="43"/>
      <c r="L15" s="43"/>
      <c r="M15" s="43"/>
      <c r="O15" s="43"/>
      <c r="Q15" s="43"/>
      <c r="R15" s="43"/>
    </row>
    <row r="16" ht="12.75" customHeight="1"/>
    <row r="17" ht="9.75" customHeight="1">
      <c r="C17" s="43"/>
    </row>
    <row r="18" ht="12.75" customHeight="1"/>
    <row r="19" ht="9.75" customHeight="1">
      <c r="C19" s="43"/>
    </row>
  </sheetData>
  <sheetProtection/>
  <mergeCells count="5">
    <mergeCell ref="D4:H4"/>
    <mergeCell ref="I4:M4"/>
    <mergeCell ref="A4:A5"/>
    <mergeCell ref="B4:B5"/>
    <mergeCell ref="C4:C5"/>
  </mergeCells>
  <printOptions/>
  <pageMargins left="0.75" right="0.75" top="1" bottom="1" header="0.5" footer="0.5"/>
  <pageSetup fitToHeight="99" fitToWidth="1" horizontalDpi="600" verticalDpi="600" orientation="landscape" paperSize="8" scale="9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"/>
  <sheetViews>
    <sheetView showGridLines="0" showZeros="0" tabSelected="1" workbookViewId="0" topLeftCell="A1">
      <selection activeCell="H22" sqref="H22"/>
    </sheetView>
  </sheetViews>
  <sheetFormatPr defaultColWidth="9.16015625" defaultRowHeight="11.25"/>
  <cols>
    <col min="1" max="3" width="4.5" style="0" customWidth="1"/>
    <col min="4" max="4" width="9.33203125" style="0" customWidth="1"/>
    <col min="5" max="5" width="29" style="0" customWidth="1"/>
    <col min="6" max="6" width="15.5" style="0" customWidth="1"/>
    <col min="7" max="7" width="20.83203125" style="0" customWidth="1"/>
    <col min="8" max="10" width="14.33203125" style="0" customWidth="1"/>
    <col min="11" max="11" width="10.83203125" style="0" customWidth="1"/>
    <col min="12" max="12" width="9.5" style="0" customWidth="1"/>
    <col min="13" max="14" width="10.16015625" style="0" customWidth="1"/>
    <col min="15" max="15" width="10.83203125" style="0" customWidth="1"/>
  </cols>
  <sheetData>
    <row r="1" spans="1:28" ht="25.5" customHeight="1">
      <c r="A1" s="1"/>
      <c r="B1" s="1"/>
      <c r="C1" s="2"/>
      <c r="D1" s="3"/>
      <c r="E1" s="4"/>
      <c r="F1" s="4"/>
      <c r="G1" s="5"/>
      <c r="H1" s="6"/>
      <c r="I1" s="6"/>
      <c r="J1" s="6"/>
      <c r="K1" s="6"/>
      <c r="L1" s="6"/>
      <c r="M1" s="6"/>
      <c r="N1" s="6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</row>
    <row r="2" spans="1:28" ht="25.5" customHeight="1">
      <c r="A2" s="7" t="s">
        <v>422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29"/>
    </row>
    <row r="3" spans="1:28" ht="15.75" customHeight="1">
      <c r="A3" s="8"/>
      <c r="B3" s="8"/>
      <c r="C3" s="8"/>
      <c r="D3" s="8"/>
      <c r="E3" s="8"/>
      <c r="F3" s="9"/>
      <c r="G3" s="4"/>
      <c r="H3" s="6"/>
      <c r="I3" s="6"/>
      <c r="J3" s="6"/>
      <c r="K3" s="6"/>
      <c r="L3" s="6"/>
      <c r="M3" s="6"/>
      <c r="N3" s="6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33" t="s">
        <v>5</v>
      </c>
      <c r="AB3" s="29"/>
    </row>
    <row r="4" spans="1:28" ht="25.5" customHeight="1">
      <c r="A4" s="10" t="s">
        <v>49</v>
      </c>
      <c r="B4" s="11"/>
      <c r="C4" s="12"/>
      <c r="D4" s="13" t="s">
        <v>50</v>
      </c>
      <c r="E4" s="13" t="s">
        <v>401</v>
      </c>
      <c r="F4" s="14" t="s">
        <v>423</v>
      </c>
      <c r="G4" s="14" t="s">
        <v>424</v>
      </c>
      <c r="H4" s="15" t="s">
        <v>299</v>
      </c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34"/>
    </row>
    <row r="5" spans="1:28" ht="23.25" customHeight="1">
      <c r="A5" s="16" t="s">
        <v>57</v>
      </c>
      <c r="B5" s="17" t="s">
        <v>58</v>
      </c>
      <c r="C5" s="17" t="s">
        <v>59</v>
      </c>
      <c r="D5" s="18"/>
      <c r="E5" s="18"/>
      <c r="F5" s="14"/>
      <c r="G5" s="14"/>
      <c r="H5" s="15" t="s">
        <v>9</v>
      </c>
      <c r="I5" s="15" t="s">
        <v>52</v>
      </c>
      <c r="J5" s="15"/>
      <c r="K5" s="15"/>
      <c r="L5" s="15"/>
      <c r="M5" s="15"/>
      <c r="N5" s="15"/>
      <c r="O5" s="15"/>
      <c r="P5" s="15" t="s">
        <v>53</v>
      </c>
      <c r="Q5" s="15" t="s">
        <v>54</v>
      </c>
      <c r="R5" s="15" t="s">
        <v>403</v>
      </c>
      <c r="S5" s="15"/>
      <c r="T5" s="15"/>
      <c r="U5" s="15"/>
      <c r="V5" s="15"/>
      <c r="W5" s="15" t="s">
        <v>56</v>
      </c>
      <c r="X5" s="15"/>
      <c r="Y5" s="15"/>
      <c r="Z5" s="15"/>
      <c r="AA5" s="15"/>
      <c r="AB5" s="34"/>
    </row>
    <row r="6" spans="1:28" ht="47.25" customHeight="1">
      <c r="A6" s="16"/>
      <c r="B6" s="17"/>
      <c r="C6" s="17"/>
      <c r="D6" s="18"/>
      <c r="E6" s="18"/>
      <c r="F6" s="14"/>
      <c r="G6" s="14"/>
      <c r="H6" s="15"/>
      <c r="I6" s="30" t="s">
        <v>15</v>
      </c>
      <c r="J6" s="30" t="s">
        <v>60</v>
      </c>
      <c r="K6" s="30" t="s">
        <v>113</v>
      </c>
      <c r="L6" s="30" t="s">
        <v>62</v>
      </c>
      <c r="M6" s="30" t="s">
        <v>404</v>
      </c>
      <c r="N6" s="30" t="s">
        <v>64</v>
      </c>
      <c r="O6" s="30" t="s">
        <v>65</v>
      </c>
      <c r="P6" s="15"/>
      <c r="Q6" s="15"/>
      <c r="R6" s="30" t="s">
        <v>15</v>
      </c>
      <c r="S6" s="30" t="s">
        <v>66</v>
      </c>
      <c r="T6" s="30" t="s">
        <v>67</v>
      </c>
      <c r="U6" s="30" t="s">
        <v>68</v>
      </c>
      <c r="V6" s="30" t="s">
        <v>69</v>
      </c>
      <c r="W6" s="30" t="s">
        <v>15</v>
      </c>
      <c r="X6" s="30" t="s">
        <v>405</v>
      </c>
      <c r="Y6" s="30" t="s">
        <v>406</v>
      </c>
      <c r="Z6" s="30" t="s">
        <v>407</v>
      </c>
      <c r="AA6" s="30" t="s">
        <v>408</v>
      </c>
      <c r="AB6" s="34"/>
    </row>
    <row r="7" spans="1:28" ht="20.25" customHeight="1">
      <c r="A7" s="19" t="s">
        <v>74</v>
      </c>
      <c r="B7" s="19" t="s">
        <v>74</v>
      </c>
      <c r="C7" s="19" t="s">
        <v>74</v>
      </c>
      <c r="D7" s="19" t="s">
        <v>74</v>
      </c>
      <c r="E7" s="19" t="s">
        <v>74</v>
      </c>
      <c r="F7" s="20"/>
      <c r="G7" s="21" t="s">
        <v>74</v>
      </c>
      <c r="H7" s="22">
        <v>1</v>
      </c>
      <c r="I7" s="22">
        <v>2</v>
      </c>
      <c r="J7" s="22">
        <v>3</v>
      </c>
      <c r="K7" s="22">
        <v>4</v>
      </c>
      <c r="L7" s="22">
        <v>5</v>
      </c>
      <c r="M7" s="22">
        <v>6</v>
      </c>
      <c r="N7" s="22">
        <v>7</v>
      </c>
      <c r="O7" s="22">
        <v>8</v>
      </c>
      <c r="P7" s="22">
        <v>9</v>
      </c>
      <c r="Q7" s="22">
        <v>10</v>
      </c>
      <c r="R7" s="22">
        <v>11</v>
      </c>
      <c r="S7" s="22">
        <v>12</v>
      </c>
      <c r="T7" s="22">
        <v>13</v>
      </c>
      <c r="U7" s="22">
        <v>14</v>
      </c>
      <c r="V7" s="22">
        <v>15</v>
      </c>
      <c r="W7" s="22">
        <v>16</v>
      </c>
      <c r="X7" s="22">
        <v>17</v>
      </c>
      <c r="Y7" s="22">
        <v>18</v>
      </c>
      <c r="Z7" s="22">
        <v>19</v>
      </c>
      <c r="AA7" s="22">
        <v>20</v>
      </c>
      <c r="AB7" s="34"/>
    </row>
    <row r="8" spans="1:28" ht="17.25" customHeight="1">
      <c r="A8" s="23"/>
      <c r="B8" s="23"/>
      <c r="C8" s="23"/>
      <c r="D8" s="24"/>
      <c r="E8" s="25" t="s">
        <v>75</v>
      </c>
      <c r="F8" s="26"/>
      <c r="G8" s="25"/>
      <c r="H8" s="27">
        <v>820000</v>
      </c>
      <c r="I8" s="27">
        <v>820000</v>
      </c>
      <c r="J8" s="27">
        <v>820000</v>
      </c>
      <c r="K8" s="27">
        <v>0</v>
      </c>
      <c r="L8" s="27">
        <v>0</v>
      </c>
      <c r="M8" s="27">
        <v>0</v>
      </c>
      <c r="N8" s="27">
        <v>0</v>
      </c>
      <c r="O8" s="31">
        <v>0</v>
      </c>
      <c r="P8" s="32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31">
        <v>0</v>
      </c>
      <c r="AB8" s="29"/>
    </row>
    <row r="9" spans="1:28" ht="17.25" customHeight="1">
      <c r="A9" s="23"/>
      <c r="B9" s="23"/>
      <c r="C9" s="23"/>
      <c r="D9" s="24" t="s">
        <v>79</v>
      </c>
      <c r="E9" s="25" t="s">
        <v>1</v>
      </c>
      <c r="F9" s="26"/>
      <c r="G9" s="25"/>
      <c r="H9" s="27">
        <v>820000</v>
      </c>
      <c r="I9" s="27">
        <v>820000</v>
      </c>
      <c r="J9" s="27">
        <v>820000</v>
      </c>
      <c r="K9" s="27">
        <v>0</v>
      </c>
      <c r="L9" s="27">
        <v>0</v>
      </c>
      <c r="M9" s="27">
        <v>0</v>
      </c>
      <c r="N9" s="27">
        <v>0</v>
      </c>
      <c r="O9" s="31">
        <v>0</v>
      </c>
      <c r="P9" s="32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31">
        <v>0</v>
      </c>
      <c r="AB9" s="29"/>
    </row>
    <row r="10" spans="1:28" ht="17.25" customHeight="1">
      <c r="A10" s="23" t="s">
        <v>77</v>
      </c>
      <c r="B10" s="23" t="s">
        <v>78</v>
      </c>
      <c r="C10" s="23" t="s">
        <v>78</v>
      </c>
      <c r="D10" s="24" t="s">
        <v>409</v>
      </c>
      <c r="E10" s="25" t="s">
        <v>410</v>
      </c>
      <c r="F10" s="26" t="s">
        <v>101</v>
      </c>
      <c r="G10" s="25" t="s">
        <v>177</v>
      </c>
      <c r="H10" s="27">
        <v>195000</v>
      </c>
      <c r="I10" s="27">
        <v>195000</v>
      </c>
      <c r="J10" s="27">
        <v>195000</v>
      </c>
      <c r="K10" s="27">
        <v>0</v>
      </c>
      <c r="L10" s="27">
        <v>0</v>
      </c>
      <c r="M10" s="27">
        <v>0</v>
      </c>
      <c r="N10" s="27">
        <v>0</v>
      </c>
      <c r="O10" s="31">
        <v>0</v>
      </c>
      <c r="P10" s="32">
        <v>0</v>
      </c>
      <c r="Q10" s="27">
        <v>0</v>
      </c>
      <c r="R10" s="27">
        <v>0</v>
      </c>
      <c r="S10" s="27">
        <v>0</v>
      </c>
      <c r="T10" s="27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31">
        <v>0</v>
      </c>
      <c r="AB10" s="29"/>
    </row>
    <row r="11" spans="1:28" ht="17.25" customHeight="1">
      <c r="A11" s="23" t="s">
        <v>77</v>
      </c>
      <c r="B11" s="23" t="s">
        <v>78</v>
      </c>
      <c r="C11" s="23" t="s">
        <v>78</v>
      </c>
      <c r="D11" s="24" t="s">
        <v>409</v>
      </c>
      <c r="E11" s="25" t="s">
        <v>409</v>
      </c>
      <c r="F11" s="26" t="s">
        <v>101</v>
      </c>
      <c r="G11" s="25" t="s">
        <v>178</v>
      </c>
      <c r="H11" s="27">
        <v>200000</v>
      </c>
      <c r="I11" s="27">
        <v>200000</v>
      </c>
      <c r="J11" s="27">
        <v>200000</v>
      </c>
      <c r="K11" s="27">
        <v>0</v>
      </c>
      <c r="L11" s="27">
        <v>0</v>
      </c>
      <c r="M11" s="27">
        <v>0</v>
      </c>
      <c r="N11" s="27">
        <v>0</v>
      </c>
      <c r="O11" s="31">
        <v>0</v>
      </c>
      <c r="P11" s="32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31">
        <v>0</v>
      </c>
      <c r="AB11" s="29"/>
    </row>
    <row r="12" spans="1:28" ht="17.25" customHeight="1">
      <c r="A12" s="23" t="s">
        <v>77</v>
      </c>
      <c r="B12" s="23" t="s">
        <v>78</v>
      </c>
      <c r="C12" s="23" t="s">
        <v>81</v>
      </c>
      <c r="D12" s="24" t="s">
        <v>409</v>
      </c>
      <c r="E12" s="25" t="s">
        <v>230</v>
      </c>
      <c r="F12" s="26" t="s">
        <v>102</v>
      </c>
      <c r="G12" s="25" t="s">
        <v>178</v>
      </c>
      <c r="H12" s="27">
        <v>25000</v>
      </c>
      <c r="I12" s="27">
        <v>25000</v>
      </c>
      <c r="J12" s="27">
        <v>25000</v>
      </c>
      <c r="K12" s="27">
        <v>0</v>
      </c>
      <c r="L12" s="27">
        <v>0</v>
      </c>
      <c r="M12" s="27">
        <v>0</v>
      </c>
      <c r="N12" s="27">
        <v>0</v>
      </c>
      <c r="O12" s="31">
        <v>0</v>
      </c>
      <c r="P12" s="32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31">
        <v>0</v>
      </c>
      <c r="AB12" s="29"/>
    </row>
    <row r="13" spans="1:28" ht="17.25" customHeight="1">
      <c r="A13" s="23" t="s">
        <v>77</v>
      </c>
      <c r="B13" s="23" t="s">
        <v>78</v>
      </c>
      <c r="C13" s="23" t="s">
        <v>81</v>
      </c>
      <c r="D13" s="24" t="s">
        <v>409</v>
      </c>
      <c r="E13" s="25" t="s">
        <v>234</v>
      </c>
      <c r="F13" s="26" t="s">
        <v>102</v>
      </c>
      <c r="G13" s="25" t="s">
        <v>178</v>
      </c>
      <c r="H13" s="27">
        <v>400000</v>
      </c>
      <c r="I13" s="27">
        <v>400000</v>
      </c>
      <c r="J13" s="27">
        <v>400000</v>
      </c>
      <c r="K13" s="27">
        <v>0</v>
      </c>
      <c r="L13" s="27">
        <v>0</v>
      </c>
      <c r="M13" s="27">
        <v>0</v>
      </c>
      <c r="N13" s="27">
        <v>0</v>
      </c>
      <c r="O13" s="31">
        <v>0</v>
      </c>
      <c r="P13" s="32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31">
        <v>0</v>
      </c>
      <c r="AB13" s="29"/>
    </row>
    <row r="14" spans="1:28" ht="9.75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9"/>
    </row>
    <row r="15" spans="1:28" ht="9.75" customHeight="1">
      <c r="A15" s="29"/>
      <c r="B15" s="29"/>
      <c r="C15" s="29"/>
      <c r="D15" s="28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</row>
    <row r="16" spans="1:28" ht="9.75" customHeight="1">
      <c r="A16" s="29"/>
      <c r="B16" s="29"/>
      <c r="C16" s="29"/>
      <c r="D16" s="28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</row>
  </sheetData>
  <sheetProtection/>
  <mergeCells count="15">
    <mergeCell ref="A4:C4"/>
    <mergeCell ref="H4:AA4"/>
    <mergeCell ref="I5:O5"/>
    <mergeCell ref="R5:V5"/>
    <mergeCell ref="W5:AA5"/>
    <mergeCell ref="A5:A6"/>
    <mergeCell ref="B5:B6"/>
    <mergeCell ref="C5:C6"/>
    <mergeCell ref="D4:D6"/>
    <mergeCell ref="E4:E6"/>
    <mergeCell ref="F4:F6"/>
    <mergeCell ref="G4:G6"/>
    <mergeCell ref="H5:H6"/>
    <mergeCell ref="P5:P6"/>
    <mergeCell ref="Q5:Q6"/>
  </mergeCells>
  <printOptions horizontalCentered="1"/>
  <pageMargins left="1.18" right="1.18" top="0.39" bottom="0.39" header="0" footer="0"/>
  <pageSetup fitToHeight="99" fitToWidth="1" orientation="landscape" paperSize="8" scale="7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8.5" style="0" customWidth="1"/>
    <col min="5" max="5" width="39" style="0" customWidth="1"/>
    <col min="6" max="8" width="14.5" style="0" customWidth="1"/>
    <col min="9" max="9" width="13.16015625" style="0" customWidth="1"/>
    <col min="10" max="10" width="12.33203125" style="0" customWidth="1"/>
    <col min="11" max="14" width="10.5" style="0" customWidth="1"/>
    <col min="15" max="15" width="12" style="0" customWidth="1"/>
    <col min="16" max="16" width="12.66015625" style="0" customWidth="1"/>
    <col min="17" max="19" width="9.33203125" style="0" customWidth="1"/>
    <col min="20" max="20" width="11.16015625" style="0" customWidth="1"/>
    <col min="21" max="25" width="10.83203125" style="0" customWidth="1"/>
    <col min="26" max="16384" width="9" style="0" customWidth="1"/>
  </cols>
  <sheetData>
    <row r="1" spans="1:254" s="73" customFormat="1" ht="9.75" customHeight="1">
      <c r="A1" s="209"/>
      <c r="B1" s="209"/>
      <c r="C1" s="209"/>
      <c r="D1" s="209"/>
      <c r="E1" s="209"/>
      <c r="F1" s="210"/>
      <c r="G1" s="210"/>
      <c r="H1" s="210"/>
      <c r="I1" s="210"/>
      <c r="J1" s="216"/>
      <c r="K1" s="216"/>
      <c r="L1" s="216"/>
      <c r="M1" s="216"/>
      <c r="N1" s="216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 t="s">
        <v>47</v>
      </c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172"/>
      <c r="FL1" s="172"/>
      <c r="FM1" s="172"/>
      <c r="FN1" s="172"/>
      <c r="FO1" s="172"/>
      <c r="FP1" s="172"/>
      <c r="FQ1" s="172"/>
      <c r="FR1" s="172"/>
      <c r="FS1" s="172"/>
      <c r="FT1" s="172"/>
      <c r="FU1" s="172"/>
      <c r="FV1" s="172"/>
      <c r="FW1" s="172"/>
      <c r="FX1" s="172"/>
      <c r="FY1" s="172"/>
      <c r="FZ1" s="172"/>
      <c r="GA1" s="172"/>
      <c r="GB1" s="172"/>
      <c r="GC1" s="172"/>
      <c r="GD1" s="172"/>
      <c r="GE1" s="172"/>
      <c r="GF1" s="172"/>
      <c r="GG1" s="172"/>
      <c r="GH1" s="172"/>
      <c r="GI1" s="172"/>
      <c r="GJ1" s="172"/>
      <c r="GK1" s="172"/>
      <c r="GL1" s="172"/>
      <c r="GM1" s="172"/>
      <c r="GN1" s="172"/>
      <c r="GO1" s="172"/>
      <c r="GP1" s="172"/>
      <c r="GQ1" s="172"/>
      <c r="GR1" s="172"/>
      <c r="GS1" s="172"/>
      <c r="GT1" s="172"/>
      <c r="GU1" s="172"/>
      <c r="GV1" s="172"/>
      <c r="GW1" s="172"/>
      <c r="GX1" s="172"/>
      <c r="GY1" s="172"/>
      <c r="GZ1" s="172"/>
      <c r="HA1" s="172"/>
      <c r="HB1" s="172"/>
      <c r="HC1" s="172"/>
      <c r="HD1" s="172"/>
      <c r="HE1" s="172"/>
      <c r="HF1" s="172"/>
      <c r="HG1" s="172"/>
      <c r="HH1" s="172"/>
      <c r="HI1" s="172"/>
      <c r="HJ1" s="172"/>
      <c r="HK1" s="172"/>
      <c r="HL1" s="172"/>
      <c r="HM1" s="172"/>
      <c r="HN1" s="172"/>
      <c r="HO1" s="172"/>
      <c r="HP1" s="172"/>
      <c r="HQ1" s="172"/>
      <c r="HR1" s="172"/>
      <c r="HS1" s="172"/>
      <c r="HT1" s="172"/>
      <c r="HU1" s="172"/>
      <c r="HV1" s="172"/>
      <c r="HW1" s="172"/>
      <c r="HX1" s="172"/>
      <c r="HY1" s="172"/>
      <c r="HZ1" s="172"/>
      <c r="IA1" s="172"/>
      <c r="IB1" s="172"/>
      <c r="IC1" s="172"/>
      <c r="ID1" s="172"/>
      <c r="IE1" s="172"/>
      <c r="IF1" s="172"/>
      <c r="IG1" s="172"/>
      <c r="IH1" s="172"/>
      <c r="II1" s="172"/>
      <c r="IJ1" s="172"/>
      <c r="IK1" s="172"/>
      <c r="IL1" s="172"/>
      <c r="IM1" s="172"/>
      <c r="IN1" s="172"/>
      <c r="IO1" s="172"/>
      <c r="IP1" s="172"/>
      <c r="IQ1" s="172"/>
      <c r="IR1" s="172"/>
      <c r="IS1" s="172"/>
      <c r="IT1" s="172"/>
    </row>
    <row r="2" spans="1:254" s="208" customFormat="1" ht="30" customHeight="1">
      <c r="A2" s="182" t="s">
        <v>48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219"/>
      <c r="AA2" s="219"/>
      <c r="AB2" s="219"/>
      <c r="AC2" s="219"/>
      <c r="AD2" s="219"/>
      <c r="AE2" s="219"/>
      <c r="AF2" s="219"/>
      <c r="AG2" s="219"/>
      <c r="AH2" s="219"/>
      <c r="AI2" s="219"/>
      <c r="AJ2" s="219"/>
      <c r="AK2" s="219"/>
      <c r="AL2" s="219"/>
      <c r="AM2" s="219"/>
      <c r="AN2" s="219"/>
      <c r="AO2" s="219"/>
      <c r="AP2" s="219"/>
      <c r="AQ2" s="219"/>
      <c r="AR2" s="219"/>
      <c r="AS2" s="219"/>
      <c r="AT2" s="219"/>
      <c r="AU2" s="219"/>
      <c r="AV2" s="219"/>
      <c r="AW2" s="219"/>
      <c r="AX2" s="219"/>
      <c r="AY2" s="219"/>
      <c r="AZ2" s="219"/>
      <c r="BA2" s="219"/>
      <c r="BB2" s="219"/>
      <c r="BC2" s="219"/>
      <c r="BD2" s="219"/>
      <c r="BE2" s="219"/>
      <c r="BF2" s="219"/>
      <c r="BG2" s="219"/>
      <c r="BH2" s="219"/>
      <c r="BI2" s="219"/>
      <c r="BJ2" s="219"/>
      <c r="BK2" s="219"/>
      <c r="BL2" s="219"/>
      <c r="BM2" s="219"/>
      <c r="BN2" s="219"/>
      <c r="BO2" s="219"/>
      <c r="BP2" s="219"/>
      <c r="BQ2" s="219"/>
      <c r="BR2" s="219"/>
      <c r="BS2" s="219"/>
      <c r="BT2" s="219"/>
      <c r="BU2" s="219"/>
      <c r="BV2" s="219"/>
      <c r="BW2" s="219"/>
      <c r="BX2" s="219"/>
      <c r="BY2" s="219"/>
      <c r="BZ2" s="219"/>
      <c r="CA2" s="219"/>
      <c r="CB2" s="219"/>
      <c r="CC2" s="219"/>
      <c r="CD2" s="219"/>
      <c r="CE2" s="219"/>
      <c r="CF2" s="219"/>
      <c r="CG2" s="219"/>
      <c r="CH2" s="219"/>
      <c r="CI2" s="219"/>
      <c r="CJ2" s="219"/>
      <c r="CK2" s="219"/>
      <c r="CL2" s="219"/>
      <c r="CM2" s="219"/>
      <c r="CN2" s="219"/>
      <c r="CO2" s="219"/>
      <c r="CP2" s="219"/>
      <c r="CQ2" s="219"/>
      <c r="CR2" s="219"/>
      <c r="CS2" s="219"/>
      <c r="CT2" s="219"/>
      <c r="CU2" s="219"/>
      <c r="CV2" s="219"/>
      <c r="CW2" s="219"/>
      <c r="CX2" s="219"/>
      <c r="CY2" s="219"/>
      <c r="CZ2" s="219"/>
      <c r="DA2" s="219"/>
      <c r="DB2" s="219"/>
      <c r="DC2" s="219"/>
      <c r="DD2" s="219"/>
      <c r="DE2" s="219"/>
      <c r="DF2" s="219"/>
      <c r="DG2" s="219"/>
      <c r="DH2" s="219"/>
      <c r="DI2" s="219"/>
      <c r="DJ2" s="219"/>
      <c r="DK2" s="219"/>
      <c r="DL2" s="219"/>
      <c r="DM2" s="219"/>
      <c r="DN2" s="219"/>
      <c r="DO2" s="219"/>
      <c r="DP2" s="219"/>
      <c r="DQ2" s="219"/>
      <c r="DR2" s="219"/>
      <c r="DS2" s="219"/>
      <c r="DT2" s="219"/>
      <c r="DU2" s="219"/>
      <c r="DV2" s="219"/>
      <c r="DW2" s="219"/>
      <c r="DX2" s="219"/>
      <c r="DY2" s="219"/>
      <c r="DZ2" s="219"/>
      <c r="EA2" s="219"/>
      <c r="EB2" s="219"/>
      <c r="EC2" s="219"/>
      <c r="ED2" s="219"/>
      <c r="EE2" s="219"/>
      <c r="EF2" s="219"/>
      <c r="EG2" s="219"/>
      <c r="EH2" s="219"/>
      <c r="EI2" s="219"/>
      <c r="EJ2" s="219"/>
      <c r="EK2" s="219"/>
      <c r="EL2" s="219"/>
      <c r="EM2" s="219"/>
      <c r="EN2" s="219"/>
      <c r="EO2" s="219"/>
      <c r="EP2" s="219"/>
      <c r="EQ2" s="219"/>
      <c r="ER2" s="219"/>
      <c r="ES2" s="219"/>
      <c r="ET2" s="219"/>
      <c r="EU2" s="219"/>
      <c r="EV2" s="219"/>
      <c r="EW2" s="219"/>
      <c r="EX2" s="219"/>
      <c r="EY2" s="219"/>
      <c r="EZ2" s="219"/>
      <c r="FA2" s="219"/>
      <c r="FB2" s="219"/>
      <c r="FC2" s="219"/>
      <c r="FD2" s="219"/>
      <c r="FE2" s="219"/>
      <c r="FF2" s="219"/>
      <c r="FG2" s="219"/>
      <c r="FH2" s="219"/>
      <c r="FI2" s="219"/>
      <c r="FJ2" s="219"/>
      <c r="FK2" s="219"/>
      <c r="FL2" s="219"/>
      <c r="FM2" s="219"/>
      <c r="FN2" s="219"/>
      <c r="FO2" s="219"/>
      <c r="FP2" s="219"/>
      <c r="FQ2" s="219"/>
      <c r="FR2" s="219"/>
      <c r="FS2" s="219"/>
      <c r="FT2" s="219"/>
      <c r="FU2" s="219"/>
      <c r="FV2" s="219"/>
      <c r="FW2" s="219"/>
      <c r="FX2" s="219"/>
      <c r="FY2" s="219"/>
      <c r="FZ2" s="219"/>
      <c r="GA2" s="219"/>
      <c r="GB2" s="219"/>
      <c r="GC2" s="219"/>
      <c r="GD2" s="219"/>
      <c r="GE2" s="219"/>
      <c r="GF2" s="219"/>
      <c r="GG2" s="219"/>
      <c r="GH2" s="219"/>
      <c r="GI2" s="219"/>
      <c r="GJ2" s="219"/>
      <c r="GK2" s="219"/>
      <c r="GL2" s="219"/>
      <c r="GM2" s="219"/>
      <c r="GN2" s="219"/>
      <c r="GO2" s="219"/>
      <c r="GP2" s="219"/>
      <c r="GQ2" s="219"/>
      <c r="GR2" s="219"/>
      <c r="GS2" s="219"/>
      <c r="GT2" s="219"/>
      <c r="GU2" s="219"/>
      <c r="GV2" s="219"/>
      <c r="GW2" s="219"/>
      <c r="GX2" s="219"/>
      <c r="GY2" s="219"/>
      <c r="GZ2" s="219"/>
      <c r="HA2" s="219"/>
      <c r="HB2" s="219"/>
      <c r="HC2" s="219"/>
      <c r="HD2" s="219"/>
      <c r="HE2" s="219"/>
      <c r="HF2" s="219"/>
      <c r="HG2" s="219"/>
      <c r="HH2" s="219"/>
      <c r="HI2" s="219"/>
      <c r="HJ2" s="219"/>
      <c r="HK2" s="219"/>
      <c r="HL2" s="219"/>
      <c r="HM2" s="219"/>
      <c r="HN2" s="219"/>
      <c r="HO2" s="219"/>
      <c r="HP2" s="219"/>
      <c r="HQ2" s="219"/>
      <c r="HR2" s="219"/>
      <c r="HS2" s="219"/>
      <c r="HT2" s="219"/>
      <c r="HU2" s="219"/>
      <c r="HV2" s="219"/>
      <c r="HW2" s="219"/>
      <c r="HX2" s="219"/>
      <c r="HY2" s="219"/>
      <c r="HZ2" s="219"/>
      <c r="IA2" s="219"/>
      <c r="IB2" s="219"/>
      <c r="IC2" s="219"/>
      <c r="ID2" s="219"/>
      <c r="IE2" s="219"/>
      <c r="IF2" s="219"/>
      <c r="IG2" s="219"/>
      <c r="IH2" s="219"/>
      <c r="II2" s="219"/>
      <c r="IJ2" s="219"/>
      <c r="IK2" s="219"/>
      <c r="IL2" s="219"/>
      <c r="IM2" s="219"/>
      <c r="IN2" s="219"/>
      <c r="IO2" s="219"/>
      <c r="IP2" s="219"/>
      <c r="IQ2" s="219"/>
      <c r="IR2" s="219"/>
      <c r="IS2" s="219"/>
      <c r="IT2" s="219"/>
    </row>
    <row r="3" spans="1:256" ht="12.75" customHeight="1">
      <c r="A3" s="211"/>
      <c r="B3" s="211"/>
      <c r="C3" s="211"/>
      <c r="D3" s="209"/>
      <c r="E3" s="209"/>
      <c r="F3" s="210"/>
      <c r="G3" s="210"/>
      <c r="H3" s="210"/>
      <c r="I3" s="210"/>
      <c r="J3" s="216"/>
      <c r="K3" s="216"/>
      <c r="L3" s="216"/>
      <c r="M3" s="216"/>
      <c r="N3" s="216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 t="s">
        <v>5</v>
      </c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  <c r="EP3" s="161"/>
      <c r="EQ3" s="161"/>
      <c r="ER3" s="161"/>
      <c r="ES3" s="161"/>
      <c r="ET3" s="161"/>
      <c r="EU3" s="161"/>
      <c r="EV3" s="161"/>
      <c r="EW3" s="161"/>
      <c r="EX3" s="161"/>
      <c r="EY3" s="161"/>
      <c r="EZ3" s="161"/>
      <c r="FA3" s="161"/>
      <c r="FB3" s="161"/>
      <c r="FC3" s="161"/>
      <c r="FD3" s="161"/>
      <c r="FE3" s="161"/>
      <c r="FF3" s="161"/>
      <c r="FG3" s="161"/>
      <c r="FH3" s="161"/>
      <c r="FI3" s="161"/>
      <c r="FJ3" s="161"/>
      <c r="FK3" s="161"/>
      <c r="FL3" s="161"/>
      <c r="FM3" s="161"/>
      <c r="FN3" s="161"/>
      <c r="FO3" s="161"/>
      <c r="FP3" s="161"/>
      <c r="FQ3" s="161"/>
      <c r="FR3" s="161"/>
      <c r="FS3" s="161"/>
      <c r="FT3" s="161"/>
      <c r="FU3" s="161"/>
      <c r="FV3" s="161"/>
      <c r="FW3" s="161"/>
      <c r="FX3" s="161"/>
      <c r="FY3" s="161"/>
      <c r="FZ3" s="161"/>
      <c r="GA3" s="161"/>
      <c r="GB3" s="161"/>
      <c r="GC3" s="161"/>
      <c r="GD3" s="161"/>
      <c r="GE3" s="161"/>
      <c r="GF3" s="161"/>
      <c r="GG3" s="161"/>
      <c r="GH3" s="161"/>
      <c r="GI3" s="161"/>
      <c r="GJ3" s="161"/>
      <c r="GK3" s="161"/>
      <c r="GL3" s="161"/>
      <c r="GM3" s="161"/>
      <c r="GN3" s="161"/>
      <c r="GO3" s="161"/>
      <c r="GP3" s="161"/>
      <c r="GQ3" s="161"/>
      <c r="GR3" s="161"/>
      <c r="GS3" s="161"/>
      <c r="GT3" s="161"/>
      <c r="GU3" s="161"/>
      <c r="GV3" s="161"/>
      <c r="GW3" s="161"/>
      <c r="GX3" s="161"/>
      <c r="GY3" s="161"/>
      <c r="GZ3" s="161"/>
      <c r="HA3" s="161"/>
      <c r="HB3" s="161"/>
      <c r="HC3" s="161"/>
      <c r="HD3" s="161"/>
      <c r="HE3" s="161"/>
      <c r="HF3" s="161"/>
      <c r="HG3" s="161"/>
      <c r="HH3" s="161"/>
      <c r="HI3" s="161"/>
      <c r="HJ3" s="161"/>
      <c r="HK3" s="161"/>
      <c r="HL3" s="161"/>
      <c r="HM3" s="161"/>
      <c r="HN3" s="161"/>
      <c r="HO3" s="161"/>
      <c r="HP3" s="161"/>
      <c r="HQ3" s="161"/>
      <c r="HR3" s="161"/>
      <c r="HS3" s="161"/>
      <c r="HT3" s="161"/>
      <c r="HU3" s="161"/>
      <c r="HV3" s="161"/>
      <c r="HW3" s="161"/>
      <c r="HX3" s="161"/>
      <c r="HY3" s="161"/>
      <c r="HZ3" s="161"/>
      <c r="IA3" s="161"/>
      <c r="IB3" s="161"/>
      <c r="IC3" s="161"/>
      <c r="ID3" s="161"/>
      <c r="IE3" s="161"/>
      <c r="IF3" s="161"/>
      <c r="IG3" s="161"/>
      <c r="IH3" s="161"/>
      <c r="II3" s="161"/>
      <c r="IJ3" s="161"/>
      <c r="IK3" s="161"/>
      <c r="IL3" s="161"/>
      <c r="IM3" s="161"/>
      <c r="IN3" s="161"/>
      <c r="IO3" s="161"/>
      <c r="IP3" s="161"/>
      <c r="IQ3" s="161"/>
      <c r="IR3" s="161"/>
      <c r="IS3" s="161"/>
      <c r="IT3" s="161"/>
      <c r="IU3" s="118"/>
      <c r="IV3" s="118"/>
    </row>
    <row r="4" spans="1:256" ht="18" customHeight="1">
      <c r="A4" s="14" t="s">
        <v>49</v>
      </c>
      <c r="B4" s="14"/>
      <c r="C4" s="14"/>
      <c r="D4" s="14" t="s">
        <v>50</v>
      </c>
      <c r="E4" s="14" t="s">
        <v>51</v>
      </c>
      <c r="F4" s="195" t="s">
        <v>9</v>
      </c>
      <c r="G4" s="212" t="s">
        <v>52</v>
      </c>
      <c r="H4" s="212"/>
      <c r="I4" s="212"/>
      <c r="J4" s="212"/>
      <c r="K4" s="212"/>
      <c r="L4" s="212"/>
      <c r="M4" s="212"/>
      <c r="N4" s="14" t="s">
        <v>53</v>
      </c>
      <c r="O4" s="195" t="s">
        <v>54</v>
      </c>
      <c r="P4" s="212" t="s">
        <v>55</v>
      </c>
      <c r="Q4" s="212"/>
      <c r="R4" s="212"/>
      <c r="S4" s="212"/>
      <c r="T4" s="212"/>
      <c r="U4" s="212" t="s">
        <v>56</v>
      </c>
      <c r="V4" s="212"/>
      <c r="W4" s="212"/>
      <c r="X4" s="212"/>
      <c r="Y4" s="212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  <c r="IR4" s="161"/>
      <c r="IS4" s="161"/>
      <c r="IT4" s="161"/>
      <c r="IU4" s="118"/>
      <c r="IV4" s="118"/>
    </row>
    <row r="5" spans="1:256" ht="18" customHeight="1">
      <c r="A5" s="14" t="s">
        <v>57</v>
      </c>
      <c r="B5" s="14" t="s">
        <v>58</v>
      </c>
      <c r="C5" s="14" t="s">
        <v>59</v>
      </c>
      <c r="D5" s="14"/>
      <c r="E5" s="14"/>
      <c r="F5" s="195"/>
      <c r="G5" s="195" t="s">
        <v>15</v>
      </c>
      <c r="H5" s="195" t="s">
        <v>60</v>
      </c>
      <c r="I5" s="217" t="s">
        <v>61</v>
      </c>
      <c r="J5" s="14" t="s">
        <v>62</v>
      </c>
      <c r="K5" s="153" t="s">
        <v>63</v>
      </c>
      <c r="L5" s="153" t="s">
        <v>64</v>
      </c>
      <c r="M5" s="153" t="s">
        <v>65</v>
      </c>
      <c r="N5" s="14"/>
      <c r="O5" s="195"/>
      <c r="P5" s="195" t="s">
        <v>15</v>
      </c>
      <c r="Q5" s="195" t="s">
        <v>66</v>
      </c>
      <c r="R5" s="195" t="s">
        <v>67</v>
      </c>
      <c r="S5" s="195" t="s">
        <v>68</v>
      </c>
      <c r="T5" s="195" t="s">
        <v>69</v>
      </c>
      <c r="U5" s="195" t="s">
        <v>15</v>
      </c>
      <c r="V5" s="195" t="s">
        <v>70</v>
      </c>
      <c r="W5" s="195" t="s">
        <v>71</v>
      </c>
      <c r="X5" s="195" t="s">
        <v>72</v>
      </c>
      <c r="Y5" s="195" t="s">
        <v>73</v>
      </c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  <c r="IT5" s="161"/>
      <c r="IU5" s="118"/>
      <c r="IV5" s="118"/>
    </row>
    <row r="6" spans="1:256" ht="25.5" customHeight="1">
      <c r="A6" s="14"/>
      <c r="B6" s="14"/>
      <c r="C6" s="14"/>
      <c r="D6" s="14"/>
      <c r="E6" s="14"/>
      <c r="F6" s="195"/>
      <c r="G6" s="195"/>
      <c r="H6" s="195"/>
      <c r="I6" s="217"/>
      <c r="J6" s="14"/>
      <c r="K6" s="154"/>
      <c r="L6" s="154"/>
      <c r="M6" s="154"/>
      <c r="N6" s="14"/>
      <c r="O6" s="195"/>
      <c r="P6" s="195"/>
      <c r="Q6" s="195"/>
      <c r="R6" s="195"/>
      <c r="S6" s="195"/>
      <c r="T6" s="195"/>
      <c r="U6" s="218"/>
      <c r="V6" s="195"/>
      <c r="W6" s="195"/>
      <c r="X6" s="195"/>
      <c r="Y6" s="195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18"/>
      <c r="IV6" s="118"/>
    </row>
    <row r="7" spans="1:256" ht="18" customHeight="1">
      <c r="A7" s="213" t="s">
        <v>74</v>
      </c>
      <c r="B7" s="214" t="s">
        <v>74</v>
      </c>
      <c r="C7" s="214" t="s">
        <v>74</v>
      </c>
      <c r="D7" s="204" t="s">
        <v>74</v>
      </c>
      <c r="E7" s="214" t="s">
        <v>74</v>
      </c>
      <c r="F7" s="214">
        <v>1</v>
      </c>
      <c r="G7" s="214">
        <v>2</v>
      </c>
      <c r="H7" s="214">
        <v>3</v>
      </c>
      <c r="I7" s="214">
        <v>4</v>
      </c>
      <c r="J7" s="214">
        <v>5</v>
      </c>
      <c r="K7" s="214">
        <v>6</v>
      </c>
      <c r="L7" s="214">
        <v>7</v>
      </c>
      <c r="M7" s="214">
        <v>8</v>
      </c>
      <c r="N7" s="214">
        <v>9</v>
      </c>
      <c r="O7" s="214">
        <v>10</v>
      </c>
      <c r="P7" s="214">
        <v>11</v>
      </c>
      <c r="Q7" s="214">
        <v>12</v>
      </c>
      <c r="R7" s="214">
        <v>13</v>
      </c>
      <c r="S7" s="214">
        <v>14</v>
      </c>
      <c r="T7" s="214">
        <v>15</v>
      </c>
      <c r="U7" s="214">
        <v>16</v>
      </c>
      <c r="V7" s="214">
        <v>17</v>
      </c>
      <c r="W7" s="214">
        <v>18</v>
      </c>
      <c r="X7" s="214">
        <v>19</v>
      </c>
      <c r="Y7" s="214">
        <v>20</v>
      </c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18"/>
      <c r="IV7" s="118"/>
    </row>
    <row r="8" spans="1:25" ht="18.75" customHeight="1">
      <c r="A8" s="39"/>
      <c r="B8" s="39"/>
      <c r="C8" s="40"/>
      <c r="D8" s="215"/>
      <c r="E8" s="40" t="s">
        <v>75</v>
      </c>
      <c r="F8" s="32">
        <v>16908069</v>
      </c>
      <c r="G8" s="31">
        <v>16708069</v>
      </c>
      <c r="H8" s="32">
        <v>16708069</v>
      </c>
      <c r="I8" s="27">
        <v>0</v>
      </c>
      <c r="J8" s="27">
        <v>0</v>
      </c>
      <c r="K8" s="27">
        <v>0</v>
      </c>
      <c r="L8" s="27">
        <v>0</v>
      </c>
      <c r="M8" s="31">
        <v>0</v>
      </c>
      <c r="N8" s="32">
        <v>0</v>
      </c>
      <c r="O8" s="27">
        <v>0</v>
      </c>
      <c r="P8" s="31">
        <v>200000</v>
      </c>
      <c r="Q8" s="32">
        <v>200000</v>
      </c>
      <c r="R8" s="27">
        <v>0</v>
      </c>
      <c r="S8" s="27">
        <v>0</v>
      </c>
      <c r="T8" s="27">
        <v>0</v>
      </c>
      <c r="U8" s="31">
        <v>0</v>
      </c>
      <c r="V8" s="32">
        <v>0</v>
      </c>
      <c r="W8" s="27">
        <v>0</v>
      </c>
      <c r="X8" s="27">
        <v>0</v>
      </c>
      <c r="Y8" s="31">
        <v>0</v>
      </c>
    </row>
    <row r="9" spans="1:256" ht="18.75" customHeight="1">
      <c r="A9" s="39"/>
      <c r="B9" s="39"/>
      <c r="C9" s="40"/>
      <c r="D9" s="215"/>
      <c r="E9" s="40" t="s">
        <v>1</v>
      </c>
      <c r="F9" s="32">
        <v>16908069</v>
      </c>
      <c r="G9" s="31">
        <v>16708069</v>
      </c>
      <c r="H9" s="32">
        <v>16708069</v>
      </c>
      <c r="I9" s="27">
        <v>0</v>
      </c>
      <c r="J9" s="27">
        <v>0</v>
      </c>
      <c r="K9" s="27">
        <v>0</v>
      </c>
      <c r="L9" s="27">
        <v>0</v>
      </c>
      <c r="M9" s="31">
        <v>0</v>
      </c>
      <c r="N9" s="32">
        <v>0</v>
      </c>
      <c r="O9" s="27">
        <v>0</v>
      </c>
      <c r="P9" s="31">
        <v>200000</v>
      </c>
      <c r="Q9" s="32">
        <v>200000</v>
      </c>
      <c r="R9" s="27">
        <v>0</v>
      </c>
      <c r="S9" s="27">
        <v>0</v>
      </c>
      <c r="T9" s="27">
        <v>0</v>
      </c>
      <c r="U9" s="31">
        <v>0</v>
      </c>
      <c r="V9" s="32">
        <v>0</v>
      </c>
      <c r="W9" s="27">
        <v>0</v>
      </c>
      <c r="X9" s="27">
        <v>0</v>
      </c>
      <c r="Y9" s="31">
        <v>0</v>
      </c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18"/>
      <c r="IV9" s="118"/>
    </row>
    <row r="10" spans="1:256" ht="18.75" customHeight="1">
      <c r="A10" s="39"/>
      <c r="B10" s="39"/>
      <c r="C10" s="40"/>
      <c r="D10" s="215"/>
      <c r="E10" s="40" t="s">
        <v>76</v>
      </c>
      <c r="F10" s="32">
        <v>16908069</v>
      </c>
      <c r="G10" s="31">
        <v>16708069</v>
      </c>
      <c r="H10" s="32">
        <v>16708069</v>
      </c>
      <c r="I10" s="27">
        <v>0</v>
      </c>
      <c r="J10" s="27">
        <v>0</v>
      </c>
      <c r="K10" s="27">
        <v>0</v>
      </c>
      <c r="L10" s="27">
        <v>0</v>
      </c>
      <c r="M10" s="31">
        <v>0</v>
      </c>
      <c r="N10" s="32">
        <v>0</v>
      </c>
      <c r="O10" s="27">
        <v>0</v>
      </c>
      <c r="P10" s="31">
        <v>200000</v>
      </c>
      <c r="Q10" s="32">
        <v>200000</v>
      </c>
      <c r="R10" s="27">
        <v>0</v>
      </c>
      <c r="S10" s="27">
        <v>0</v>
      </c>
      <c r="T10" s="27">
        <v>0</v>
      </c>
      <c r="U10" s="31">
        <v>0</v>
      </c>
      <c r="V10" s="32">
        <v>0</v>
      </c>
      <c r="W10" s="27">
        <v>0</v>
      </c>
      <c r="X10" s="27">
        <v>0</v>
      </c>
      <c r="Y10" s="31">
        <v>0</v>
      </c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18"/>
      <c r="IV10" s="118"/>
    </row>
    <row r="11" spans="1:256" ht="18.75" customHeight="1">
      <c r="A11" s="39" t="s">
        <v>77</v>
      </c>
      <c r="B11" s="39" t="s">
        <v>78</v>
      </c>
      <c r="C11" s="40" t="s">
        <v>78</v>
      </c>
      <c r="D11" s="215" t="s">
        <v>79</v>
      </c>
      <c r="E11" s="40" t="s">
        <v>80</v>
      </c>
      <c r="F11" s="32">
        <v>5882568</v>
      </c>
      <c r="G11" s="31">
        <v>5882568</v>
      </c>
      <c r="H11" s="32">
        <v>5882568</v>
      </c>
      <c r="I11" s="27">
        <v>0</v>
      </c>
      <c r="J11" s="27">
        <v>0</v>
      </c>
      <c r="K11" s="27">
        <v>0</v>
      </c>
      <c r="L11" s="27">
        <v>0</v>
      </c>
      <c r="M11" s="31">
        <v>0</v>
      </c>
      <c r="N11" s="32">
        <v>0</v>
      </c>
      <c r="O11" s="27">
        <v>0</v>
      </c>
      <c r="P11" s="31">
        <v>0</v>
      </c>
      <c r="Q11" s="32">
        <v>0</v>
      </c>
      <c r="R11" s="27">
        <v>0</v>
      </c>
      <c r="S11" s="27">
        <v>0</v>
      </c>
      <c r="T11" s="27">
        <v>0</v>
      </c>
      <c r="U11" s="31">
        <v>0</v>
      </c>
      <c r="V11" s="32">
        <v>0</v>
      </c>
      <c r="W11" s="27">
        <v>0</v>
      </c>
      <c r="X11" s="27">
        <v>0</v>
      </c>
      <c r="Y11" s="31">
        <v>0</v>
      </c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18"/>
      <c r="IV11" s="118"/>
    </row>
    <row r="12" spans="1:256" ht="18.75" customHeight="1">
      <c r="A12" s="39" t="s">
        <v>77</v>
      </c>
      <c r="B12" s="39" t="s">
        <v>78</v>
      </c>
      <c r="C12" s="40" t="s">
        <v>81</v>
      </c>
      <c r="D12" s="215" t="s">
        <v>79</v>
      </c>
      <c r="E12" s="40" t="s">
        <v>82</v>
      </c>
      <c r="F12" s="32">
        <v>2452400</v>
      </c>
      <c r="G12" s="31">
        <v>2252400</v>
      </c>
      <c r="H12" s="32">
        <v>2252400</v>
      </c>
      <c r="I12" s="27">
        <v>0</v>
      </c>
      <c r="J12" s="27">
        <v>0</v>
      </c>
      <c r="K12" s="27">
        <v>0</v>
      </c>
      <c r="L12" s="27">
        <v>0</v>
      </c>
      <c r="M12" s="31">
        <v>0</v>
      </c>
      <c r="N12" s="32">
        <v>0</v>
      </c>
      <c r="O12" s="27">
        <v>0</v>
      </c>
      <c r="P12" s="31">
        <v>200000</v>
      </c>
      <c r="Q12" s="32">
        <v>200000</v>
      </c>
      <c r="R12" s="27">
        <v>0</v>
      </c>
      <c r="S12" s="27">
        <v>0</v>
      </c>
      <c r="T12" s="27">
        <v>0</v>
      </c>
      <c r="U12" s="31">
        <v>0</v>
      </c>
      <c r="V12" s="32">
        <v>0</v>
      </c>
      <c r="W12" s="27">
        <v>0</v>
      </c>
      <c r="X12" s="27">
        <v>0</v>
      </c>
      <c r="Y12" s="31">
        <v>0</v>
      </c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18"/>
      <c r="IV12" s="118"/>
    </row>
    <row r="13" spans="1:256" ht="18.75" customHeight="1">
      <c r="A13" s="39" t="s">
        <v>77</v>
      </c>
      <c r="B13" s="39" t="s">
        <v>78</v>
      </c>
      <c r="C13" s="40" t="s">
        <v>83</v>
      </c>
      <c r="D13" s="215" t="s">
        <v>79</v>
      </c>
      <c r="E13" s="40" t="s">
        <v>84</v>
      </c>
      <c r="F13" s="32">
        <v>1300000</v>
      </c>
      <c r="G13" s="31">
        <v>1300000</v>
      </c>
      <c r="H13" s="32">
        <v>1300000</v>
      </c>
      <c r="I13" s="27">
        <v>0</v>
      </c>
      <c r="J13" s="27">
        <v>0</v>
      </c>
      <c r="K13" s="27">
        <v>0</v>
      </c>
      <c r="L13" s="27">
        <v>0</v>
      </c>
      <c r="M13" s="31">
        <v>0</v>
      </c>
      <c r="N13" s="32">
        <v>0</v>
      </c>
      <c r="O13" s="27">
        <v>0</v>
      </c>
      <c r="P13" s="31">
        <v>0</v>
      </c>
      <c r="Q13" s="32">
        <v>0</v>
      </c>
      <c r="R13" s="27">
        <v>0</v>
      </c>
      <c r="S13" s="27">
        <v>0</v>
      </c>
      <c r="T13" s="27">
        <v>0</v>
      </c>
      <c r="U13" s="31">
        <v>0</v>
      </c>
      <c r="V13" s="32">
        <v>0</v>
      </c>
      <c r="W13" s="27">
        <v>0</v>
      </c>
      <c r="X13" s="27">
        <v>0</v>
      </c>
      <c r="Y13" s="31">
        <v>0</v>
      </c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18"/>
      <c r="IV13" s="118"/>
    </row>
    <row r="14" spans="1:256" ht="18.75" customHeight="1">
      <c r="A14" s="39" t="s">
        <v>77</v>
      </c>
      <c r="B14" s="39" t="s">
        <v>78</v>
      </c>
      <c r="C14" s="40" t="s">
        <v>85</v>
      </c>
      <c r="D14" s="215" t="s">
        <v>79</v>
      </c>
      <c r="E14" s="40" t="s">
        <v>86</v>
      </c>
      <c r="F14" s="32">
        <v>300000</v>
      </c>
      <c r="G14" s="31">
        <v>300000</v>
      </c>
      <c r="H14" s="32">
        <v>300000</v>
      </c>
      <c r="I14" s="27">
        <v>0</v>
      </c>
      <c r="J14" s="27">
        <v>0</v>
      </c>
      <c r="K14" s="27">
        <v>0</v>
      </c>
      <c r="L14" s="27">
        <v>0</v>
      </c>
      <c r="M14" s="31">
        <v>0</v>
      </c>
      <c r="N14" s="32">
        <v>0</v>
      </c>
      <c r="O14" s="27">
        <v>0</v>
      </c>
      <c r="P14" s="31">
        <v>0</v>
      </c>
      <c r="Q14" s="32">
        <v>0</v>
      </c>
      <c r="R14" s="27">
        <v>0</v>
      </c>
      <c r="S14" s="27">
        <v>0</v>
      </c>
      <c r="T14" s="27">
        <v>0</v>
      </c>
      <c r="U14" s="31">
        <v>0</v>
      </c>
      <c r="V14" s="32">
        <v>0</v>
      </c>
      <c r="W14" s="27">
        <v>0</v>
      </c>
      <c r="X14" s="27">
        <v>0</v>
      </c>
      <c r="Y14" s="31">
        <v>0</v>
      </c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  <c r="EP14" s="161"/>
      <c r="EQ14" s="161"/>
      <c r="ER14" s="161"/>
      <c r="ES14" s="161"/>
      <c r="ET14" s="161"/>
      <c r="EU14" s="161"/>
      <c r="EV14" s="161"/>
      <c r="EW14" s="161"/>
      <c r="EX14" s="161"/>
      <c r="EY14" s="161"/>
      <c r="EZ14" s="161"/>
      <c r="FA14" s="161"/>
      <c r="FB14" s="161"/>
      <c r="FC14" s="161"/>
      <c r="FD14" s="161"/>
      <c r="FE14" s="161"/>
      <c r="FF14" s="161"/>
      <c r="FG14" s="161"/>
      <c r="FH14" s="161"/>
      <c r="FI14" s="161"/>
      <c r="FJ14" s="161"/>
      <c r="FK14" s="161"/>
      <c r="FL14" s="161"/>
      <c r="FM14" s="161"/>
      <c r="FN14" s="161"/>
      <c r="FO14" s="161"/>
      <c r="FP14" s="161"/>
      <c r="FQ14" s="161"/>
      <c r="FR14" s="161"/>
      <c r="FS14" s="161"/>
      <c r="FT14" s="161"/>
      <c r="FU14" s="161"/>
      <c r="FV14" s="161"/>
      <c r="FW14" s="161"/>
      <c r="FX14" s="161"/>
      <c r="FY14" s="161"/>
      <c r="FZ14" s="161"/>
      <c r="GA14" s="161"/>
      <c r="GB14" s="161"/>
      <c r="GC14" s="161"/>
      <c r="GD14" s="161"/>
      <c r="GE14" s="161"/>
      <c r="GF14" s="161"/>
      <c r="GG14" s="161"/>
      <c r="GH14" s="161"/>
      <c r="GI14" s="161"/>
      <c r="GJ14" s="161"/>
      <c r="GK14" s="161"/>
      <c r="GL14" s="161"/>
      <c r="GM14" s="161"/>
      <c r="GN14" s="161"/>
      <c r="GO14" s="161"/>
      <c r="GP14" s="161"/>
      <c r="GQ14" s="161"/>
      <c r="GR14" s="161"/>
      <c r="GS14" s="161"/>
      <c r="GT14" s="161"/>
      <c r="GU14" s="161"/>
      <c r="GV14" s="161"/>
      <c r="GW14" s="161"/>
      <c r="GX14" s="161"/>
      <c r="GY14" s="161"/>
      <c r="GZ14" s="161"/>
      <c r="HA14" s="161"/>
      <c r="HB14" s="161"/>
      <c r="HC14" s="161"/>
      <c r="HD14" s="161"/>
      <c r="HE14" s="161"/>
      <c r="HF14" s="161"/>
      <c r="HG14" s="161"/>
      <c r="HH14" s="161"/>
      <c r="HI14" s="161"/>
      <c r="HJ14" s="161"/>
      <c r="HK14" s="161"/>
      <c r="HL14" s="161"/>
      <c r="HM14" s="161"/>
      <c r="HN14" s="161"/>
      <c r="HO14" s="161"/>
      <c r="HP14" s="161"/>
      <c r="HQ14" s="161"/>
      <c r="HR14" s="161"/>
      <c r="HS14" s="161"/>
      <c r="HT14" s="161"/>
      <c r="HU14" s="161"/>
      <c r="HV14" s="161"/>
      <c r="HW14" s="161"/>
      <c r="HX14" s="161"/>
      <c r="HY14" s="161"/>
      <c r="HZ14" s="161"/>
      <c r="IA14" s="161"/>
      <c r="IB14" s="161"/>
      <c r="IC14" s="161"/>
      <c r="ID14" s="161"/>
      <c r="IE14" s="161"/>
      <c r="IF14" s="161"/>
      <c r="IG14" s="161"/>
      <c r="IH14" s="161"/>
      <c r="II14" s="161"/>
      <c r="IJ14" s="161"/>
      <c r="IK14" s="161"/>
      <c r="IL14" s="161"/>
      <c r="IM14" s="161"/>
      <c r="IN14" s="161"/>
      <c r="IO14" s="161"/>
      <c r="IP14" s="161"/>
      <c r="IQ14" s="161"/>
      <c r="IR14" s="161"/>
      <c r="IS14" s="161"/>
      <c r="IT14" s="161"/>
      <c r="IU14" s="118"/>
      <c r="IV14" s="118"/>
    </row>
    <row r="15" spans="1:25" ht="18.75" customHeight="1">
      <c r="A15" s="39" t="s">
        <v>77</v>
      </c>
      <c r="B15" s="39" t="s">
        <v>78</v>
      </c>
      <c r="C15" s="40" t="s">
        <v>87</v>
      </c>
      <c r="D15" s="215" t="s">
        <v>79</v>
      </c>
      <c r="E15" s="40" t="s">
        <v>88</v>
      </c>
      <c r="F15" s="32">
        <v>150000</v>
      </c>
      <c r="G15" s="31">
        <v>150000</v>
      </c>
      <c r="H15" s="32">
        <v>150000</v>
      </c>
      <c r="I15" s="27">
        <v>0</v>
      </c>
      <c r="J15" s="27">
        <v>0</v>
      </c>
      <c r="K15" s="27">
        <v>0</v>
      </c>
      <c r="L15" s="27">
        <v>0</v>
      </c>
      <c r="M15" s="31">
        <v>0</v>
      </c>
      <c r="N15" s="32">
        <v>0</v>
      </c>
      <c r="O15" s="27">
        <v>0</v>
      </c>
      <c r="P15" s="31">
        <v>0</v>
      </c>
      <c r="Q15" s="32">
        <v>0</v>
      </c>
      <c r="R15" s="27">
        <v>0</v>
      </c>
      <c r="S15" s="27">
        <v>0</v>
      </c>
      <c r="T15" s="27">
        <v>0</v>
      </c>
      <c r="U15" s="31">
        <v>0</v>
      </c>
      <c r="V15" s="32">
        <v>0</v>
      </c>
      <c r="W15" s="27">
        <v>0</v>
      </c>
      <c r="X15" s="27">
        <v>0</v>
      </c>
      <c r="Y15" s="31">
        <v>0</v>
      </c>
    </row>
    <row r="16" spans="1:25" ht="18.75" customHeight="1">
      <c r="A16" s="39" t="s">
        <v>89</v>
      </c>
      <c r="B16" s="39" t="s">
        <v>85</v>
      </c>
      <c r="C16" s="40" t="s">
        <v>78</v>
      </c>
      <c r="D16" s="215" t="s">
        <v>79</v>
      </c>
      <c r="E16" s="40" t="s">
        <v>90</v>
      </c>
      <c r="F16" s="32">
        <v>5617875</v>
      </c>
      <c r="G16" s="31">
        <v>5617875</v>
      </c>
      <c r="H16" s="32">
        <v>5617875</v>
      </c>
      <c r="I16" s="27">
        <v>0</v>
      </c>
      <c r="J16" s="27">
        <v>0</v>
      </c>
      <c r="K16" s="27">
        <v>0</v>
      </c>
      <c r="L16" s="27">
        <v>0</v>
      </c>
      <c r="M16" s="31">
        <v>0</v>
      </c>
      <c r="N16" s="32">
        <v>0</v>
      </c>
      <c r="O16" s="27">
        <v>0</v>
      </c>
      <c r="P16" s="31">
        <v>0</v>
      </c>
      <c r="Q16" s="32">
        <v>0</v>
      </c>
      <c r="R16" s="27">
        <v>0</v>
      </c>
      <c r="S16" s="27">
        <v>0</v>
      </c>
      <c r="T16" s="27">
        <v>0</v>
      </c>
      <c r="U16" s="31">
        <v>0</v>
      </c>
      <c r="V16" s="32">
        <v>0</v>
      </c>
      <c r="W16" s="27">
        <v>0</v>
      </c>
      <c r="X16" s="27">
        <v>0</v>
      </c>
      <c r="Y16" s="31">
        <v>0</v>
      </c>
    </row>
    <row r="17" spans="1:25" ht="18.75" customHeight="1">
      <c r="A17" s="39" t="s">
        <v>91</v>
      </c>
      <c r="B17" s="39" t="s">
        <v>85</v>
      </c>
      <c r="C17" s="40" t="s">
        <v>78</v>
      </c>
      <c r="D17" s="215" t="s">
        <v>79</v>
      </c>
      <c r="E17" s="40" t="s">
        <v>92</v>
      </c>
      <c r="F17" s="32">
        <v>766910</v>
      </c>
      <c r="G17" s="31">
        <v>766910</v>
      </c>
      <c r="H17" s="32">
        <v>766910</v>
      </c>
      <c r="I17" s="27">
        <v>0</v>
      </c>
      <c r="J17" s="27">
        <v>0</v>
      </c>
      <c r="K17" s="27">
        <v>0</v>
      </c>
      <c r="L17" s="27">
        <v>0</v>
      </c>
      <c r="M17" s="31">
        <v>0</v>
      </c>
      <c r="N17" s="32">
        <v>0</v>
      </c>
      <c r="O17" s="27">
        <v>0</v>
      </c>
      <c r="P17" s="31">
        <v>0</v>
      </c>
      <c r="Q17" s="32">
        <v>0</v>
      </c>
      <c r="R17" s="27">
        <v>0</v>
      </c>
      <c r="S17" s="27">
        <v>0</v>
      </c>
      <c r="T17" s="27">
        <v>0</v>
      </c>
      <c r="U17" s="31">
        <v>0</v>
      </c>
      <c r="V17" s="32">
        <v>0</v>
      </c>
      <c r="W17" s="27">
        <v>0</v>
      </c>
      <c r="X17" s="27">
        <v>0</v>
      </c>
      <c r="Y17" s="31">
        <v>0</v>
      </c>
    </row>
    <row r="18" spans="1:25" ht="18.75" customHeight="1">
      <c r="A18" s="39" t="s">
        <v>93</v>
      </c>
      <c r="B18" s="39" t="s">
        <v>81</v>
      </c>
      <c r="C18" s="40" t="s">
        <v>78</v>
      </c>
      <c r="D18" s="215" t="s">
        <v>79</v>
      </c>
      <c r="E18" s="40" t="s">
        <v>94</v>
      </c>
      <c r="F18" s="32">
        <v>438316</v>
      </c>
      <c r="G18" s="31">
        <v>438316</v>
      </c>
      <c r="H18" s="32">
        <v>438316</v>
      </c>
      <c r="I18" s="27">
        <v>0</v>
      </c>
      <c r="J18" s="27">
        <v>0</v>
      </c>
      <c r="K18" s="27">
        <v>0</v>
      </c>
      <c r="L18" s="27">
        <v>0</v>
      </c>
      <c r="M18" s="31">
        <v>0</v>
      </c>
      <c r="N18" s="32">
        <v>0</v>
      </c>
      <c r="O18" s="27">
        <v>0</v>
      </c>
      <c r="P18" s="31">
        <v>0</v>
      </c>
      <c r="Q18" s="32">
        <v>0</v>
      </c>
      <c r="R18" s="27">
        <v>0</v>
      </c>
      <c r="S18" s="27">
        <v>0</v>
      </c>
      <c r="T18" s="27">
        <v>0</v>
      </c>
      <c r="U18" s="31">
        <v>0</v>
      </c>
      <c r="V18" s="32">
        <v>0</v>
      </c>
      <c r="W18" s="27">
        <v>0</v>
      </c>
      <c r="X18" s="27">
        <v>0</v>
      </c>
      <c r="Y18" s="31">
        <v>0</v>
      </c>
    </row>
  </sheetData>
  <sheetProtection/>
  <mergeCells count="26">
    <mergeCell ref="A4:C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79" right="0.39" top="0.39" bottom="0.39" header="0.39" footer="0.39"/>
  <pageSetup fitToHeight="999" fitToWidth="1" horizontalDpi="600" verticalDpi="600" orientation="landscape" paperSize="8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3.83203125" style="0" customWidth="1"/>
    <col min="4" max="4" width="7.16015625" style="0" customWidth="1"/>
    <col min="5" max="5" width="39.16015625" style="0" customWidth="1"/>
    <col min="6" max="6" width="16.16015625" style="0" customWidth="1"/>
    <col min="7" max="9" width="12.16015625" style="0" customWidth="1"/>
    <col min="10" max="10" width="9.66015625" style="0" customWidth="1"/>
    <col min="11" max="11" width="13.16015625" style="0" customWidth="1"/>
    <col min="12" max="12" width="13.66015625" style="0" customWidth="1"/>
    <col min="13" max="15" width="10.83203125" style="0" customWidth="1"/>
    <col min="16" max="16" width="11.83203125" style="0" customWidth="1"/>
    <col min="17" max="18" width="10.83203125" style="0" customWidth="1"/>
    <col min="19" max="19" width="13.16015625" style="0" customWidth="1"/>
    <col min="20" max="20" width="11.83203125" style="0" customWidth="1"/>
    <col min="21" max="21" width="15.33203125" style="0" customWidth="1"/>
    <col min="22" max="22" width="10.5" style="0" customWidth="1"/>
    <col min="23" max="23" width="10.66015625" style="0" customWidth="1"/>
  </cols>
  <sheetData>
    <row r="1" spans="1:23" ht="9.75" customHeight="1">
      <c r="A1" s="202"/>
      <c r="B1" s="174"/>
      <c r="C1" s="174"/>
      <c r="D1" s="174"/>
      <c r="E1" s="107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67"/>
      <c r="U1" s="202"/>
      <c r="V1" s="174" t="s">
        <v>95</v>
      </c>
      <c r="W1" s="202"/>
    </row>
    <row r="2" spans="1:23" ht="37.5" customHeight="1">
      <c r="A2" s="203" t="s">
        <v>96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6"/>
    </row>
    <row r="3" spans="1:23" ht="12.75" customHeight="1">
      <c r="A3" s="67"/>
      <c r="B3" s="175"/>
      <c r="C3" s="175"/>
      <c r="D3" s="175"/>
      <c r="E3" s="107"/>
      <c r="F3" s="175"/>
      <c r="G3" s="174"/>
      <c r="H3" s="174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67"/>
      <c r="U3" s="172"/>
      <c r="V3" s="174" t="s">
        <v>5</v>
      </c>
      <c r="W3" s="161"/>
    </row>
    <row r="4" spans="1:23" ht="20.25" customHeight="1">
      <c r="A4" s="20" t="s">
        <v>97</v>
      </c>
      <c r="B4" s="20"/>
      <c r="C4" s="20"/>
      <c r="D4" s="20" t="s">
        <v>50</v>
      </c>
      <c r="E4" s="204" t="s">
        <v>51</v>
      </c>
      <c r="F4" s="204" t="s">
        <v>98</v>
      </c>
      <c r="G4" s="14" t="s">
        <v>99</v>
      </c>
      <c r="H4" s="14"/>
      <c r="I4" s="14"/>
      <c r="J4" s="18"/>
      <c r="K4" s="92" t="s">
        <v>100</v>
      </c>
      <c r="L4" s="93"/>
      <c r="M4" s="137"/>
      <c r="N4" s="137"/>
      <c r="O4" s="137"/>
      <c r="P4" s="137"/>
      <c r="Q4" s="93"/>
      <c r="R4" s="93"/>
      <c r="S4" s="98"/>
      <c r="T4" s="99" t="s">
        <v>101</v>
      </c>
      <c r="U4" s="207" t="s">
        <v>102</v>
      </c>
      <c r="V4" s="14" t="s">
        <v>103</v>
      </c>
      <c r="W4" s="161"/>
    </row>
    <row r="5" spans="1:23" ht="20.25" customHeight="1">
      <c r="A5" s="20" t="s">
        <v>57</v>
      </c>
      <c r="B5" s="204" t="s">
        <v>58</v>
      </c>
      <c r="C5" s="204" t="s">
        <v>59</v>
      </c>
      <c r="D5" s="20"/>
      <c r="E5" s="204"/>
      <c r="F5" s="204"/>
      <c r="G5" s="14" t="s">
        <v>75</v>
      </c>
      <c r="H5" s="14" t="s">
        <v>16</v>
      </c>
      <c r="I5" s="14" t="s">
        <v>17</v>
      </c>
      <c r="J5" s="14" t="s">
        <v>18</v>
      </c>
      <c r="K5" s="112" t="s">
        <v>75</v>
      </c>
      <c r="L5" s="13" t="s">
        <v>19</v>
      </c>
      <c r="M5" s="92" t="s">
        <v>20</v>
      </c>
      <c r="N5" s="68"/>
      <c r="O5" s="68"/>
      <c r="P5" s="68"/>
      <c r="Q5" s="144" t="s">
        <v>21</v>
      </c>
      <c r="R5" s="112" t="s">
        <v>22</v>
      </c>
      <c r="S5" s="112" t="s">
        <v>104</v>
      </c>
      <c r="T5" s="14"/>
      <c r="U5" s="18"/>
      <c r="V5" s="14"/>
      <c r="W5" s="161"/>
    </row>
    <row r="6" spans="1:23" ht="25.5" customHeight="1">
      <c r="A6" s="20"/>
      <c r="B6" s="204"/>
      <c r="C6" s="204"/>
      <c r="D6" s="20"/>
      <c r="E6" s="204"/>
      <c r="F6" s="204"/>
      <c r="G6" s="14"/>
      <c r="H6" s="14"/>
      <c r="I6" s="14"/>
      <c r="J6" s="14"/>
      <c r="K6" s="14"/>
      <c r="L6" s="14"/>
      <c r="M6" s="112" t="s">
        <v>15</v>
      </c>
      <c r="N6" s="112" t="s">
        <v>105</v>
      </c>
      <c r="O6" s="112" t="s">
        <v>106</v>
      </c>
      <c r="P6" s="112" t="s">
        <v>107</v>
      </c>
      <c r="Q6" s="14"/>
      <c r="R6" s="14"/>
      <c r="S6" s="14"/>
      <c r="T6" s="14"/>
      <c r="U6" s="18"/>
      <c r="V6" s="14"/>
      <c r="W6" s="168"/>
    </row>
    <row r="7" spans="1:23" ht="19.5" customHeight="1">
      <c r="A7" s="185" t="s">
        <v>74</v>
      </c>
      <c r="B7" s="183" t="s">
        <v>74</v>
      </c>
      <c r="C7" s="196" t="s">
        <v>74</v>
      </c>
      <c r="D7" s="183" t="s">
        <v>74</v>
      </c>
      <c r="E7" s="115" t="s">
        <v>74</v>
      </c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14">
        <v>7</v>
      </c>
      <c r="M7" s="14">
        <v>8</v>
      </c>
      <c r="N7" s="205">
        <v>9</v>
      </c>
      <c r="O7" s="205">
        <v>10</v>
      </c>
      <c r="P7" s="205">
        <v>11</v>
      </c>
      <c r="Q7" s="14">
        <v>12</v>
      </c>
      <c r="R7" s="14">
        <v>13</v>
      </c>
      <c r="S7" s="14">
        <v>14</v>
      </c>
      <c r="T7" s="14">
        <v>15</v>
      </c>
      <c r="U7" s="14">
        <v>16</v>
      </c>
      <c r="V7" s="112">
        <v>17</v>
      </c>
      <c r="W7" s="118"/>
    </row>
    <row r="8" spans="1:23" ht="20.25" customHeight="1">
      <c r="A8" s="40"/>
      <c r="B8" s="40"/>
      <c r="C8" s="40"/>
      <c r="D8" s="39"/>
      <c r="E8" s="143"/>
      <c r="F8" s="123">
        <v>16908069</v>
      </c>
      <c r="G8" s="31">
        <v>6171918</v>
      </c>
      <c r="H8" s="31">
        <v>5391859</v>
      </c>
      <c r="I8" s="31">
        <v>780059</v>
      </c>
      <c r="J8" s="31">
        <v>0</v>
      </c>
      <c r="K8" s="31">
        <v>6070951</v>
      </c>
      <c r="L8" s="31">
        <v>5617875</v>
      </c>
      <c r="M8" s="27">
        <v>14760</v>
      </c>
      <c r="N8" s="27">
        <v>9720</v>
      </c>
      <c r="O8" s="27">
        <v>0</v>
      </c>
      <c r="P8" s="31">
        <v>5040</v>
      </c>
      <c r="Q8" s="123">
        <v>438316</v>
      </c>
      <c r="R8" s="31">
        <v>0</v>
      </c>
      <c r="S8" s="31">
        <v>0</v>
      </c>
      <c r="T8" s="31">
        <v>462800</v>
      </c>
      <c r="U8" s="31">
        <v>4202400</v>
      </c>
      <c r="V8" s="31">
        <v>0</v>
      </c>
      <c r="W8" s="73"/>
    </row>
    <row r="9" spans="1:23" ht="20.25" customHeight="1">
      <c r="A9" s="40"/>
      <c r="B9" s="40"/>
      <c r="C9" s="40"/>
      <c r="D9" s="39"/>
      <c r="E9" s="143" t="s">
        <v>1</v>
      </c>
      <c r="F9" s="123">
        <v>16908069</v>
      </c>
      <c r="G9" s="31">
        <v>6171918</v>
      </c>
      <c r="H9" s="31">
        <v>5391859</v>
      </c>
      <c r="I9" s="31">
        <v>780059</v>
      </c>
      <c r="J9" s="31">
        <v>0</v>
      </c>
      <c r="K9" s="31">
        <v>6070951</v>
      </c>
      <c r="L9" s="31">
        <v>5617875</v>
      </c>
      <c r="M9" s="27">
        <v>14760</v>
      </c>
      <c r="N9" s="27">
        <v>9720</v>
      </c>
      <c r="O9" s="27">
        <v>0</v>
      </c>
      <c r="P9" s="31">
        <v>5040</v>
      </c>
      <c r="Q9" s="123">
        <v>438316</v>
      </c>
      <c r="R9" s="31">
        <v>0</v>
      </c>
      <c r="S9" s="31">
        <v>0</v>
      </c>
      <c r="T9" s="31">
        <v>462800</v>
      </c>
      <c r="U9" s="31">
        <v>4202400</v>
      </c>
      <c r="V9" s="31">
        <v>0</v>
      </c>
      <c r="W9" s="118"/>
    </row>
    <row r="10" spans="1:23" ht="20.25" customHeight="1">
      <c r="A10" s="40"/>
      <c r="B10" s="40"/>
      <c r="C10" s="40"/>
      <c r="D10" s="39"/>
      <c r="E10" s="143" t="s">
        <v>76</v>
      </c>
      <c r="F10" s="123">
        <v>16908069</v>
      </c>
      <c r="G10" s="31">
        <v>6171918</v>
      </c>
      <c r="H10" s="31">
        <v>5391859</v>
      </c>
      <c r="I10" s="31">
        <v>780059</v>
      </c>
      <c r="J10" s="31">
        <v>0</v>
      </c>
      <c r="K10" s="31">
        <v>6070951</v>
      </c>
      <c r="L10" s="31">
        <v>5617875</v>
      </c>
      <c r="M10" s="27">
        <v>14760</v>
      </c>
      <c r="N10" s="27">
        <v>9720</v>
      </c>
      <c r="O10" s="27">
        <v>0</v>
      </c>
      <c r="P10" s="31">
        <v>5040</v>
      </c>
      <c r="Q10" s="123">
        <v>438316</v>
      </c>
      <c r="R10" s="31">
        <v>0</v>
      </c>
      <c r="S10" s="31">
        <v>0</v>
      </c>
      <c r="T10" s="31">
        <v>462800</v>
      </c>
      <c r="U10" s="31">
        <v>4202400</v>
      </c>
      <c r="V10" s="31">
        <v>0</v>
      </c>
      <c r="W10" s="118"/>
    </row>
    <row r="11" spans="1:23" ht="20.25" customHeight="1">
      <c r="A11" s="40" t="s">
        <v>77</v>
      </c>
      <c r="B11" s="40" t="s">
        <v>78</v>
      </c>
      <c r="C11" s="40" t="s">
        <v>78</v>
      </c>
      <c r="D11" s="39" t="s">
        <v>79</v>
      </c>
      <c r="E11" s="143" t="s">
        <v>80</v>
      </c>
      <c r="F11" s="123">
        <v>5882568</v>
      </c>
      <c r="G11" s="31">
        <v>5405008</v>
      </c>
      <c r="H11" s="31">
        <v>5391859</v>
      </c>
      <c r="I11" s="31">
        <v>13149</v>
      </c>
      <c r="J11" s="31">
        <v>0</v>
      </c>
      <c r="K11" s="31">
        <v>14760</v>
      </c>
      <c r="L11" s="31">
        <v>0</v>
      </c>
      <c r="M11" s="27">
        <v>14760</v>
      </c>
      <c r="N11" s="27">
        <v>9720</v>
      </c>
      <c r="O11" s="27">
        <v>0</v>
      </c>
      <c r="P11" s="31">
        <v>5040</v>
      </c>
      <c r="Q11" s="123">
        <v>0</v>
      </c>
      <c r="R11" s="31">
        <v>0</v>
      </c>
      <c r="S11" s="31">
        <v>0</v>
      </c>
      <c r="T11" s="31">
        <v>462800</v>
      </c>
      <c r="U11" s="31">
        <v>0</v>
      </c>
      <c r="V11" s="31">
        <v>0</v>
      </c>
      <c r="W11" s="118"/>
    </row>
    <row r="12" spans="1:23" ht="20.25" customHeight="1">
      <c r="A12" s="40" t="s">
        <v>77</v>
      </c>
      <c r="B12" s="40" t="s">
        <v>78</v>
      </c>
      <c r="C12" s="40" t="s">
        <v>81</v>
      </c>
      <c r="D12" s="39" t="s">
        <v>79</v>
      </c>
      <c r="E12" s="143" t="s">
        <v>82</v>
      </c>
      <c r="F12" s="123">
        <v>2452400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27">
        <v>0</v>
      </c>
      <c r="N12" s="27">
        <v>0</v>
      </c>
      <c r="O12" s="27">
        <v>0</v>
      </c>
      <c r="P12" s="31">
        <v>0</v>
      </c>
      <c r="Q12" s="123">
        <v>0</v>
      </c>
      <c r="R12" s="31">
        <v>0</v>
      </c>
      <c r="S12" s="31">
        <v>0</v>
      </c>
      <c r="T12" s="31">
        <v>0</v>
      </c>
      <c r="U12" s="31">
        <v>2452400</v>
      </c>
      <c r="V12" s="31">
        <v>0</v>
      </c>
      <c r="W12" s="118"/>
    </row>
    <row r="13" spans="1:23" ht="20.25" customHeight="1">
      <c r="A13" s="40" t="s">
        <v>77</v>
      </c>
      <c r="B13" s="40" t="s">
        <v>78</v>
      </c>
      <c r="C13" s="40" t="s">
        <v>83</v>
      </c>
      <c r="D13" s="39" t="s">
        <v>79</v>
      </c>
      <c r="E13" s="143" t="s">
        <v>84</v>
      </c>
      <c r="F13" s="123">
        <v>1300000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27">
        <v>0</v>
      </c>
      <c r="N13" s="27">
        <v>0</v>
      </c>
      <c r="O13" s="27">
        <v>0</v>
      </c>
      <c r="P13" s="31">
        <v>0</v>
      </c>
      <c r="Q13" s="123">
        <v>0</v>
      </c>
      <c r="R13" s="31">
        <v>0</v>
      </c>
      <c r="S13" s="31">
        <v>0</v>
      </c>
      <c r="T13" s="31">
        <v>0</v>
      </c>
      <c r="U13" s="31">
        <v>1300000</v>
      </c>
      <c r="V13" s="31">
        <v>0</v>
      </c>
      <c r="W13" s="118"/>
    </row>
    <row r="14" spans="1:23" ht="20.25" customHeight="1">
      <c r="A14" s="40" t="s">
        <v>77</v>
      </c>
      <c r="B14" s="40" t="s">
        <v>78</v>
      </c>
      <c r="C14" s="40" t="s">
        <v>85</v>
      </c>
      <c r="D14" s="39" t="s">
        <v>79</v>
      </c>
      <c r="E14" s="143" t="s">
        <v>86</v>
      </c>
      <c r="F14" s="123">
        <v>300000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27">
        <v>0</v>
      </c>
      <c r="N14" s="27">
        <v>0</v>
      </c>
      <c r="O14" s="27">
        <v>0</v>
      </c>
      <c r="P14" s="31">
        <v>0</v>
      </c>
      <c r="Q14" s="123">
        <v>0</v>
      </c>
      <c r="R14" s="31">
        <v>0</v>
      </c>
      <c r="S14" s="31">
        <v>0</v>
      </c>
      <c r="T14" s="31">
        <v>0</v>
      </c>
      <c r="U14" s="31">
        <v>300000</v>
      </c>
      <c r="V14" s="31">
        <v>0</v>
      </c>
      <c r="W14" s="118"/>
    </row>
    <row r="15" spans="1:23" ht="20.25" customHeight="1">
      <c r="A15" s="40" t="s">
        <v>77</v>
      </c>
      <c r="B15" s="40" t="s">
        <v>78</v>
      </c>
      <c r="C15" s="40" t="s">
        <v>87</v>
      </c>
      <c r="D15" s="39" t="s">
        <v>79</v>
      </c>
      <c r="E15" s="143" t="s">
        <v>88</v>
      </c>
      <c r="F15" s="123">
        <v>150000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27">
        <v>0</v>
      </c>
      <c r="N15" s="27">
        <v>0</v>
      </c>
      <c r="O15" s="27">
        <v>0</v>
      </c>
      <c r="P15" s="31">
        <v>0</v>
      </c>
      <c r="Q15" s="123">
        <v>0</v>
      </c>
      <c r="R15" s="31">
        <v>0</v>
      </c>
      <c r="S15" s="31">
        <v>0</v>
      </c>
      <c r="T15" s="31">
        <v>0</v>
      </c>
      <c r="U15" s="31">
        <v>150000</v>
      </c>
      <c r="V15" s="31">
        <v>0</v>
      </c>
      <c r="W15" s="118"/>
    </row>
    <row r="16" spans="1:22" ht="20.25" customHeight="1">
      <c r="A16" s="40" t="s">
        <v>89</v>
      </c>
      <c r="B16" s="40" t="s">
        <v>85</v>
      </c>
      <c r="C16" s="40" t="s">
        <v>78</v>
      </c>
      <c r="D16" s="39" t="s">
        <v>79</v>
      </c>
      <c r="E16" s="143" t="s">
        <v>90</v>
      </c>
      <c r="F16" s="123">
        <v>5617875</v>
      </c>
      <c r="G16" s="31">
        <v>0</v>
      </c>
      <c r="H16" s="31">
        <v>0</v>
      </c>
      <c r="I16" s="31">
        <v>0</v>
      </c>
      <c r="J16" s="31">
        <v>0</v>
      </c>
      <c r="K16" s="31">
        <v>5617875</v>
      </c>
      <c r="L16" s="31">
        <v>5617875</v>
      </c>
      <c r="M16" s="27">
        <v>0</v>
      </c>
      <c r="N16" s="27">
        <v>0</v>
      </c>
      <c r="O16" s="27">
        <v>0</v>
      </c>
      <c r="P16" s="31">
        <v>0</v>
      </c>
      <c r="Q16" s="123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</row>
    <row r="17" spans="1:22" ht="20.25" customHeight="1">
      <c r="A17" s="40" t="s">
        <v>91</v>
      </c>
      <c r="B17" s="40" t="s">
        <v>85</v>
      </c>
      <c r="C17" s="40" t="s">
        <v>78</v>
      </c>
      <c r="D17" s="39" t="s">
        <v>79</v>
      </c>
      <c r="E17" s="143" t="s">
        <v>92</v>
      </c>
      <c r="F17" s="123">
        <v>766910</v>
      </c>
      <c r="G17" s="31">
        <v>766910</v>
      </c>
      <c r="H17" s="31">
        <v>0</v>
      </c>
      <c r="I17" s="31">
        <v>766910</v>
      </c>
      <c r="J17" s="31">
        <v>0</v>
      </c>
      <c r="K17" s="31">
        <v>0</v>
      </c>
      <c r="L17" s="31">
        <v>0</v>
      </c>
      <c r="M17" s="27">
        <v>0</v>
      </c>
      <c r="N17" s="27">
        <v>0</v>
      </c>
      <c r="O17" s="27">
        <v>0</v>
      </c>
      <c r="P17" s="31">
        <v>0</v>
      </c>
      <c r="Q17" s="123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</row>
    <row r="18" spans="1:22" ht="20.25" customHeight="1">
      <c r="A18" s="40" t="s">
        <v>93</v>
      </c>
      <c r="B18" s="40" t="s">
        <v>81</v>
      </c>
      <c r="C18" s="40" t="s">
        <v>78</v>
      </c>
      <c r="D18" s="39" t="s">
        <v>79</v>
      </c>
      <c r="E18" s="143" t="s">
        <v>94</v>
      </c>
      <c r="F18" s="123">
        <v>438316</v>
      </c>
      <c r="G18" s="31">
        <v>0</v>
      </c>
      <c r="H18" s="31">
        <v>0</v>
      </c>
      <c r="I18" s="31">
        <v>0</v>
      </c>
      <c r="J18" s="31">
        <v>0</v>
      </c>
      <c r="K18" s="31">
        <v>438316</v>
      </c>
      <c r="L18" s="31">
        <v>0</v>
      </c>
      <c r="M18" s="27">
        <v>0</v>
      </c>
      <c r="N18" s="27">
        <v>0</v>
      </c>
      <c r="O18" s="27">
        <v>0</v>
      </c>
      <c r="P18" s="31">
        <v>0</v>
      </c>
      <c r="Q18" s="123">
        <v>438316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</row>
    <row r="23" spans="1:23" ht="12.75" customHeight="1">
      <c r="A23" s="118"/>
      <c r="B23" s="118"/>
      <c r="C23" s="118"/>
      <c r="D23" s="118"/>
      <c r="E23" s="71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</row>
    <row r="24" spans="1:23" ht="12.75" customHeight="1">
      <c r="A24" s="118"/>
      <c r="B24" s="118"/>
      <c r="C24" s="118"/>
      <c r="D24" s="118"/>
      <c r="E24" s="71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</row>
  </sheetData>
  <sheetProtection/>
  <mergeCells count="20">
    <mergeCell ref="A4:C4"/>
    <mergeCell ref="G4:J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Q5:Q6"/>
    <mergeCell ref="R5:R6"/>
    <mergeCell ref="S5:S6"/>
    <mergeCell ref="T4:T6"/>
    <mergeCell ref="U4:U6"/>
    <mergeCell ref="V4:V6"/>
  </mergeCells>
  <printOptions horizontalCentered="1"/>
  <pageMargins left="0.79" right="0.79" top="0.79" bottom="0.79" header="0.39" footer="0.39"/>
  <pageSetup fitToHeight="999" fitToWidth="1" horizontalDpi="600" verticalDpi="600" orientation="landscape" paperSize="8" scale="8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E9" sqref="E9"/>
    </sheetView>
  </sheetViews>
  <sheetFormatPr defaultColWidth="9.16015625" defaultRowHeight="12.75" customHeight="1"/>
  <cols>
    <col min="1" max="3" width="3.83203125" style="0" customWidth="1"/>
    <col min="4" max="4" width="11" style="0" customWidth="1"/>
    <col min="5" max="5" width="42" style="0" bestFit="1" customWidth="1"/>
    <col min="6" max="8" width="14.83203125" style="0" customWidth="1"/>
    <col min="9" max="11" width="11.5" style="0" customWidth="1"/>
    <col min="12" max="13" width="9.16015625" style="0" customWidth="1"/>
    <col min="14" max="14" width="12.66015625" style="0" customWidth="1"/>
    <col min="15" max="15" width="11.5" style="0" customWidth="1"/>
    <col min="16" max="16" width="12.5" style="0" customWidth="1"/>
    <col min="17" max="19" width="12.66015625" style="0" customWidth="1"/>
    <col min="20" max="21" width="9.83203125" style="0" customWidth="1"/>
  </cols>
  <sheetData>
    <row r="1" spans="1:21" s="74" customFormat="1" ht="9.75" customHeight="1">
      <c r="A1" s="102"/>
      <c r="B1" s="103"/>
      <c r="C1" s="103"/>
      <c r="D1" s="103"/>
      <c r="E1" s="104"/>
      <c r="F1" s="191"/>
      <c r="G1" s="191"/>
      <c r="H1" s="191"/>
      <c r="I1" s="191"/>
      <c r="J1" s="191"/>
      <c r="K1" s="191"/>
      <c r="N1" s="191"/>
      <c r="O1" s="191"/>
      <c r="P1" s="191"/>
      <c r="Q1" s="201"/>
      <c r="R1" s="201"/>
      <c r="S1" s="201"/>
      <c r="T1" s="201"/>
      <c r="U1" s="191" t="s">
        <v>108</v>
      </c>
    </row>
    <row r="2" spans="1:21" s="189" customFormat="1" ht="29.25" customHeight="1">
      <c r="A2" s="192" t="s">
        <v>109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</row>
    <row r="3" spans="1:21" s="190" customFormat="1" ht="12.75" customHeight="1">
      <c r="A3" s="67"/>
      <c r="B3" s="106"/>
      <c r="C3" s="106"/>
      <c r="D3" s="106"/>
      <c r="E3" s="107"/>
      <c r="F3" s="191"/>
      <c r="G3" s="191"/>
      <c r="H3" s="191"/>
      <c r="I3" s="191"/>
      <c r="J3" s="191"/>
      <c r="K3" s="191"/>
      <c r="N3" s="191"/>
      <c r="O3" s="191"/>
      <c r="P3" s="191"/>
      <c r="Q3" s="201"/>
      <c r="R3" s="201"/>
      <c r="S3" s="201"/>
      <c r="T3" s="201"/>
      <c r="U3" s="191" t="s">
        <v>5</v>
      </c>
    </row>
    <row r="4" spans="1:256" s="118" customFormat="1" ht="20.25" customHeight="1">
      <c r="A4" s="193" t="s">
        <v>49</v>
      </c>
      <c r="B4" s="193"/>
      <c r="C4" s="193"/>
      <c r="D4" s="183" t="s">
        <v>50</v>
      </c>
      <c r="E4" s="14" t="s">
        <v>51</v>
      </c>
      <c r="F4" s="194" t="s">
        <v>9</v>
      </c>
      <c r="G4" s="69" t="s">
        <v>110</v>
      </c>
      <c r="H4" s="68"/>
      <c r="I4" s="68"/>
      <c r="J4" s="68"/>
      <c r="K4" s="68"/>
      <c r="L4" s="198"/>
      <c r="M4" s="198"/>
      <c r="N4" s="99" t="s">
        <v>111</v>
      </c>
      <c r="O4" s="14" t="s">
        <v>54</v>
      </c>
      <c r="P4" s="14" t="s">
        <v>55</v>
      </c>
      <c r="Q4" s="14" t="s">
        <v>56</v>
      </c>
      <c r="R4" s="14"/>
      <c r="S4" s="14"/>
      <c r="T4" s="14"/>
      <c r="U4" s="14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  <c r="EP4" s="161"/>
      <c r="EQ4" s="161"/>
      <c r="ER4" s="161"/>
      <c r="ES4" s="161"/>
      <c r="ET4" s="161"/>
      <c r="EU4" s="161"/>
      <c r="EV4" s="161"/>
      <c r="EW4" s="161"/>
      <c r="EX4" s="161"/>
      <c r="EY4" s="161"/>
      <c r="EZ4" s="161"/>
      <c r="FA4" s="161"/>
      <c r="FB4" s="161"/>
      <c r="FC4" s="161"/>
      <c r="FD4" s="161"/>
      <c r="FE4" s="161"/>
      <c r="FF4" s="161"/>
      <c r="FG4" s="161"/>
      <c r="FH4" s="161"/>
      <c r="FI4" s="161"/>
      <c r="FJ4" s="161"/>
      <c r="FK4" s="161"/>
      <c r="FL4" s="161"/>
      <c r="FM4" s="161"/>
      <c r="FN4" s="161"/>
      <c r="FO4" s="161"/>
      <c r="FP4" s="161"/>
      <c r="FQ4" s="161"/>
      <c r="FR4" s="161"/>
      <c r="FS4" s="161"/>
      <c r="FT4" s="161"/>
      <c r="FU4" s="161"/>
      <c r="FV4" s="161"/>
      <c r="FW4" s="161"/>
      <c r="FX4" s="161"/>
      <c r="FY4" s="161"/>
      <c r="FZ4" s="161"/>
      <c r="GA4" s="161"/>
      <c r="GB4" s="161"/>
      <c r="GC4" s="161"/>
      <c r="GD4" s="161"/>
      <c r="GE4" s="161"/>
      <c r="GF4" s="161"/>
      <c r="GG4" s="161"/>
      <c r="GH4" s="161"/>
      <c r="GI4" s="161"/>
      <c r="GJ4" s="161"/>
      <c r="GK4" s="161"/>
      <c r="GL4" s="161"/>
      <c r="GM4" s="161"/>
      <c r="GN4" s="161"/>
      <c r="GO4" s="161"/>
      <c r="GP4" s="161"/>
      <c r="GQ4" s="161"/>
      <c r="GR4" s="161"/>
      <c r="GS4" s="161"/>
      <c r="GT4" s="161"/>
      <c r="GU4" s="161"/>
      <c r="GV4" s="161"/>
      <c r="GW4" s="161"/>
      <c r="GX4" s="161"/>
      <c r="GY4" s="161"/>
      <c r="GZ4" s="161"/>
      <c r="HA4" s="161"/>
      <c r="HB4" s="161"/>
      <c r="HC4" s="161"/>
      <c r="HD4" s="161"/>
      <c r="HE4" s="161"/>
      <c r="HF4" s="161"/>
      <c r="HG4" s="161"/>
      <c r="HH4" s="161"/>
      <c r="HI4" s="161"/>
      <c r="HJ4" s="161"/>
      <c r="HK4" s="161"/>
      <c r="HL4" s="161"/>
      <c r="HM4" s="161"/>
      <c r="HN4" s="161"/>
      <c r="HO4" s="161"/>
      <c r="HP4" s="161"/>
      <c r="HQ4" s="161"/>
      <c r="HR4" s="161"/>
      <c r="HS4" s="161"/>
      <c r="HT4" s="161"/>
      <c r="HU4" s="161"/>
      <c r="HV4" s="161"/>
      <c r="HW4" s="161"/>
      <c r="HX4" s="161"/>
      <c r="HY4" s="161"/>
      <c r="HZ4" s="161"/>
      <c r="IA4" s="161"/>
      <c r="IB4" s="161"/>
      <c r="IC4" s="161"/>
      <c r="ID4" s="161"/>
      <c r="IE4" s="161"/>
      <c r="IF4" s="161"/>
      <c r="IG4" s="161"/>
      <c r="IH4" s="161"/>
      <c r="II4" s="161"/>
      <c r="IJ4" s="161"/>
      <c r="IK4" s="161"/>
      <c r="IL4" s="161"/>
      <c r="IM4" s="161"/>
      <c r="IN4" s="161"/>
      <c r="IO4" s="161"/>
      <c r="IP4" s="161"/>
      <c r="IQ4" s="161"/>
      <c r="IR4" s="161"/>
      <c r="IS4" s="161"/>
      <c r="IT4" s="161"/>
      <c r="IU4" s="161"/>
      <c r="IV4" s="161"/>
    </row>
    <row r="5" spans="1:256" s="118" customFormat="1" ht="20.25" customHeight="1">
      <c r="A5" s="185" t="s">
        <v>57</v>
      </c>
      <c r="B5" s="183" t="s">
        <v>58</v>
      </c>
      <c r="C5" s="183" t="s">
        <v>59</v>
      </c>
      <c r="D5" s="183"/>
      <c r="E5" s="14"/>
      <c r="F5" s="195"/>
      <c r="G5" s="112" t="s">
        <v>112</v>
      </c>
      <c r="H5" s="112" t="s">
        <v>60</v>
      </c>
      <c r="I5" s="112" t="s">
        <v>113</v>
      </c>
      <c r="J5" s="112" t="s">
        <v>62</v>
      </c>
      <c r="K5" s="199" t="s">
        <v>63</v>
      </c>
      <c r="L5" s="153" t="s">
        <v>64</v>
      </c>
      <c r="M5" s="153" t="s">
        <v>65</v>
      </c>
      <c r="N5" s="99"/>
      <c r="O5" s="14"/>
      <c r="P5" s="14"/>
      <c r="Q5" s="14" t="s">
        <v>15</v>
      </c>
      <c r="R5" s="14" t="s">
        <v>70</v>
      </c>
      <c r="S5" s="14" t="s">
        <v>71</v>
      </c>
      <c r="T5" s="14" t="s">
        <v>72</v>
      </c>
      <c r="U5" s="14" t="s">
        <v>73</v>
      </c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  <c r="EP5" s="161"/>
      <c r="EQ5" s="161"/>
      <c r="ER5" s="161"/>
      <c r="ES5" s="161"/>
      <c r="ET5" s="161"/>
      <c r="EU5" s="161"/>
      <c r="EV5" s="161"/>
      <c r="EW5" s="161"/>
      <c r="EX5" s="161"/>
      <c r="EY5" s="161"/>
      <c r="EZ5" s="161"/>
      <c r="FA5" s="161"/>
      <c r="FB5" s="161"/>
      <c r="FC5" s="161"/>
      <c r="FD5" s="161"/>
      <c r="FE5" s="161"/>
      <c r="FF5" s="161"/>
      <c r="FG5" s="161"/>
      <c r="FH5" s="161"/>
      <c r="FI5" s="161"/>
      <c r="FJ5" s="161"/>
      <c r="FK5" s="161"/>
      <c r="FL5" s="161"/>
      <c r="FM5" s="161"/>
      <c r="FN5" s="161"/>
      <c r="FO5" s="161"/>
      <c r="FP5" s="161"/>
      <c r="FQ5" s="161"/>
      <c r="FR5" s="161"/>
      <c r="FS5" s="161"/>
      <c r="FT5" s="161"/>
      <c r="FU5" s="161"/>
      <c r="FV5" s="161"/>
      <c r="FW5" s="161"/>
      <c r="FX5" s="161"/>
      <c r="FY5" s="161"/>
      <c r="FZ5" s="161"/>
      <c r="GA5" s="161"/>
      <c r="GB5" s="161"/>
      <c r="GC5" s="161"/>
      <c r="GD5" s="161"/>
      <c r="GE5" s="161"/>
      <c r="GF5" s="161"/>
      <c r="GG5" s="161"/>
      <c r="GH5" s="161"/>
      <c r="GI5" s="161"/>
      <c r="GJ5" s="161"/>
      <c r="GK5" s="161"/>
      <c r="GL5" s="161"/>
      <c r="GM5" s="161"/>
      <c r="GN5" s="161"/>
      <c r="GO5" s="161"/>
      <c r="GP5" s="161"/>
      <c r="GQ5" s="161"/>
      <c r="GR5" s="161"/>
      <c r="GS5" s="161"/>
      <c r="GT5" s="161"/>
      <c r="GU5" s="161"/>
      <c r="GV5" s="161"/>
      <c r="GW5" s="161"/>
      <c r="GX5" s="161"/>
      <c r="GY5" s="161"/>
      <c r="GZ5" s="161"/>
      <c r="HA5" s="161"/>
      <c r="HB5" s="161"/>
      <c r="HC5" s="161"/>
      <c r="HD5" s="161"/>
      <c r="HE5" s="161"/>
      <c r="HF5" s="161"/>
      <c r="HG5" s="161"/>
      <c r="HH5" s="161"/>
      <c r="HI5" s="161"/>
      <c r="HJ5" s="161"/>
      <c r="HK5" s="161"/>
      <c r="HL5" s="161"/>
      <c r="HM5" s="161"/>
      <c r="HN5" s="161"/>
      <c r="HO5" s="161"/>
      <c r="HP5" s="161"/>
      <c r="HQ5" s="161"/>
      <c r="HR5" s="161"/>
      <c r="HS5" s="161"/>
      <c r="HT5" s="161"/>
      <c r="HU5" s="161"/>
      <c r="HV5" s="161"/>
      <c r="HW5" s="161"/>
      <c r="HX5" s="161"/>
      <c r="HY5" s="161"/>
      <c r="HZ5" s="161"/>
      <c r="IA5" s="161"/>
      <c r="IB5" s="161"/>
      <c r="IC5" s="161"/>
      <c r="ID5" s="161"/>
      <c r="IE5" s="161"/>
      <c r="IF5" s="161"/>
      <c r="IG5" s="161"/>
      <c r="IH5" s="161"/>
      <c r="II5" s="161"/>
      <c r="IJ5" s="161"/>
      <c r="IK5" s="161"/>
      <c r="IL5" s="161"/>
      <c r="IM5" s="161"/>
      <c r="IN5" s="161"/>
      <c r="IO5" s="161"/>
      <c r="IP5" s="161"/>
      <c r="IQ5" s="161"/>
      <c r="IR5" s="161"/>
      <c r="IS5" s="161"/>
      <c r="IT5" s="161"/>
      <c r="IU5" s="161"/>
      <c r="IV5" s="161"/>
    </row>
    <row r="6" spans="1:256" s="118" customFormat="1" ht="26.25" customHeight="1">
      <c r="A6" s="185"/>
      <c r="B6" s="183"/>
      <c r="C6" s="183"/>
      <c r="D6" s="183"/>
      <c r="E6" s="14"/>
      <c r="F6" s="195"/>
      <c r="G6" s="14"/>
      <c r="H6" s="14"/>
      <c r="I6" s="14"/>
      <c r="J6" s="14"/>
      <c r="K6" s="18"/>
      <c r="L6" s="154"/>
      <c r="M6" s="154"/>
      <c r="N6" s="99"/>
      <c r="O6" s="14"/>
      <c r="P6" s="14"/>
      <c r="Q6" s="14"/>
      <c r="R6" s="14"/>
      <c r="S6" s="14"/>
      <c r="T6" s="14"/>
      <c r="U6" s="14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  <c r="EP6" s="161"/>
      <c r="EQ6" s="161"/>
      <c r="ER6" s="161"/>
      <c r="ES6" s="161"/>
      <c r="ET6" s="161"/>
      <c r="EU6" s="161"/>
      <c r="EV6" s="161"/>
      <c r="EW6" s="161"/>
      <c r="EX6" s="161"/>
      <c r="EY6" s="161"/>
      <c r="EZ6" s="161"/>
      <c r="FA6" s="161"/>
      <c r="FB6" s="161"/>
      <c r="FC6" s="161"/>
      <c r="FD6" s="161"/>
      <c r="FE6" s="161"/>
      <c r="FF6" s="161"/>
      <c r="FG6" s="161"/>
      <c r="FH6" s="161"/>
      <c r="FI6" s="161"/>
      <c r="FJ6" s="161"/>
      <c r="FK6" s="161"/>
      <c r="FL6" s="161"/>
      <c r="FM6" s="161"/>
      <c r="FN6" s="161"/>
      <c r="FO6" s="161"/>
      <c r="FP6" s="161"/>
      <c r="FQ6" s="161"/>
      <c r="FR6" s="161"/>
      <c r="FS6" s="161"/>
      <c r="FT6" s="161"/>
      <c r="FU6" s="161"/>
      <c r="FV6" s="161"/>
      <c r="FW6" s="161"/>
      <c r="FX6" s="161"/>
      <c r="FY6" s="161"/>
      <c r="FZ6" s="161"/>
      <c r="GA6" s="161"/>
      <c r="GB6" s="161"/>
      <c r="GC6" s="161"/>
      <c r="GD6" s="161"/>
      <c r="GE6" s="161"/>
      <c r="GF6" s="161"/>
      <c r="GG6" s="161"/>
      <c r="GH6" s="161"/>
      <c r="GI6" s="161"/>
      <c r="GJ6" s="161"/>
      <c r="GK6" s="161"/>
      <c r="GL6" s="161"/>
      <c r="GM6" s="161"/>
      <c r="GN6" s="161"/>
      <c r="GO6" s="161"/>
      <c r="GP6" s="161"/>
      <c r="GQ6" s="161"/>
      <c r="GR6" s="161"/>
      <c r="GS6" s="161"/>
      <c r="GT6" s="161"/>
      <c r="GU6" s="161"/>
      <c r="GV6" s="161"/>
      <c r="GW6" s="161"/>
      <c r="GX6" s="161"/>
      <c r="GY6" s="161"/>
      <c r="GZ6" s="161"/>
      <c r="HA6" s="161"/>
      <c r="HB6" s="161"/>
      <c r="HC6" s="161"/>
      <c r="HD6" s="161"/>
      <c r="HE6" s="161"/>
      <c r="HF6" s="161"/>
      <c r="HG6" s="161"/>
      <c r="HH6" s="161"/>
      <c r="HI6" s="161"/>
      <c r="HJ6" s="161"/>
      <c r="HK6" s="161"/>
      <c r="HL6" s="161"/>
      <c r="HM6" s="161"/>
      <c r="HN6" s="161"/>
      <c r="HO6" s="161"/>
      <c r="HP6" s="161"/>
      <c r="HQ6" s="161"/>
      <c r="HR6" s="161"/>
      <c r="HS6" s="161"/>
      <c r="HT6" s="161"/>
      <c r="HU6" s="161"/>
      <c r="HV6" s="161"/>
      <c r="HW6" s="161"/>
      <c r="HX6" s="161"/>
      <c r="HY6" s="161"/>
      <c r="HZ6" s="161"/>
      <c r="IA6" s="161"/>
      <c r="IB6" s="161"/>
      <c r="IC6" s="161"/>
      <c r="ID6" s="161"/>
      <c r="IE6" s="161"/>
      <c r="IF6" s="161"/>
      <c r="IG6" s="161"/>
      <c r="IH6" s="161"/>
      <c r="II6" s="161"/>
      <c r="IJ6" s="161"/>
      <c r="IK6" s="161"/>
      <c r="IL6" s="161"/>
      <c r="IM6" s="161"/>
      <c r="IN6" s="161"/>
      <c r="IO6" s="161"/>
      <c r="IP6" s="161"/>
      <c r="IQ6" s="161"/>
      <c r="IR6" s="161"/>
      <c r="IS6" s="161"/>
      <c r="IT6" s="161"/>
      <c r="IU6" s="161"/>
      <c r="IV6" s="161"/>
    </row>
    <row r="7" spans="1:256" s="118" customFormat="1" ht="20.25" customHeight="1">
      <c r="A7" s="113" t="s">
        <v>74</v>
      </c>
      <c r="B7" s="183" t="s">
        <v>74</v>
      </c>
      <c r="C7" s="196" t="s">
        <v>74</v>
      </c>
      <c r="D7" s="183" t="s">
        <v>74</v>
      </c>
      <c r="E7" s="115" t="s">
        <v>74</v>
      </c>
      <c r="F7" s="14">
        <v>1</v>
      </c>
      <c r="G7" s="14">
        <v>2</v>
      </c>
      <c r="H7" s="14">
        <v>3</v>
      </c>
      <c r="I7" s="14">
        <v>4</v>
      </c>
      <c r="J7" s="14">
        <v>5</v>
      </c>
      <c r="K7" s="14">
        <v>6</v>
      </c>
      <c r="L7" s="200">
        <v>7</v>
      </c>
      <c r="M7" s="200">
        <v>8</v>
      </c>
      <c r="N7" s="14">
        <v>9</v>
      </c>
      <c r="O7" s="14">
        <v>10</v>
      </c>
      <c r="P7" s="14">
        <v>11</v>
      </c>
      <c r="Q7" s="14">
        <v>12</v>
      </c>
      <c r="R7" s="14">
        <v>13</v>
      </c>
      <c r="S7" s="14">
        <v>14</v>
      </c>
      <c r="T7" s="14">
        <v>15</v>
      </c>
      <c r="U7" s="14">
        <v>16</v>
      </c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  <c r="EP7" s="161"/>
      <c r="EQ7" s="161"/>
      <c r="ER7" s="161"/>
      <c r="ES7" s="161"/>
      <c r="ET7" s="161"/>
      <c r="EU7" s="161"/>
      <c r="EV7" s="161"/>
      <c r="EW7" s="161"/>
      <c r="EX7" s="161"/>
      <c r="EY7" s="161"/>
      <c r="EZ7" s="161"/>
      <c r="FA7" s="161"/>
      <c r="FB7" s="161"/>
      <c r="FC7" s="161"/>
      <c r="FD7" s="161"/>
      <c r="FE7" s="161"/>
      <c r="FF7" s="161"/>
      <c r="FG7" s="161"/>
      <c r="FH7" s="161"/>
      <c r="FI7" s="161"/>
      <c r="FJ7" s="161"/>
      <c r="FK7" s="161"/>
      <c r="FL7" s="161"/>
      <c r="FM7" s="161"/>
      <c r="FN7" s="161"/>
      <c r="FO7" s="161"/>
      <c r="FP7" s="161"/>
      <c r="FQ7" s="161"/>
      <c r="FR7" s="161"/>
      <c r="FS7" s="161"/>
      <c r="FT7" s="161"/>
      <c r="FU7" s="161"/>
      <c r="FV7" s="161"/>
      <c r="FW7" s="161"/>
      <c r="FX7" s="161"/>
      <c r="FY7" s="161"/>
      <c r="FZ7" s="161"/>
      <c r="GA7" s="161"/>
      <c r="GB7" s="161"/>
      <c r="GC7" s="161"/>
      <c r="GD7" s="161"/>
      <c r="GE7" s="161"/>
      <c r="GF7" s="161"/>
      <c r="GG7" s="161"/>
      <c r="GH7" s="161"/>
      <c r="GI7" s="161"/>
      <c r="GJ7" s="161"/>
      <c r="GK7" s="161"/>
      <c r="GL7" s="161"/>
      <c r="GM7" s="161"/>
      <c r="GN7" s="161"/>
      <c r="GO7" s="161"/>
      <c r="GP7" s="161"/>
      <c r="GQ7" s="161"/>
      <c r="GR7" s="161"/>
      <c r="GS7" s="161"/>
      <c r="GT7" s="161"/>
      <c r="GU7" s="161"/>
      <c r="GV7" s="161"/>
      <c r="GW7" s="161"/>
      <c r="GX7" s="161"/>
      <c r="GY7" s="161"/>
      <c r="GZ7" s="161"/>
      <c r="HA7" s="161"/>
      <c r="HB7" s="161"/>
      <c r="HC7" s="161"/>
      <c r="HD7" s="161"/>
      <c r="HE7" s="161"/>
      <c r="HF7" s="161"/>
      <c r="HG7" s="161"/>
      <c r="HH7" s="161"/>
      <c r="HI7" s="161"/>
      <c r="HJ7" s="161"/>
      <c r="HK7" s="161"/>
      <c r="HL7" s="161"/>
      <c r="HM7" s="161"/>
      <c r="HN7" s="161"/>
      <c r="HO7" s="161"/>
      <c r="HP7" s="161"/>
      <c r="HQ7" s="161"/>
      <c r="HR7" s="161"/>
      <c r="HS7" s="161"/>
      <c r="HT7" s="161"/>
      <c r="HU7" s="161"/>
      <c r="HV7" s="161"/>
      <c r="HW7" s="161"/>
      <c r="HX7" s="161"/>
      <c r="HY7" s="161"/>
      <c r="HZ7" s="161"/>
      <c r="IA7" s="161"/>
      <c r="IB7" s="161"/>
      <c r="IC7" s="161"/>
      <c r="ID7" s="161"/>
      <c r="IE7" s="161"/>
      <c r="IF7" s="161"/>
      <c r="IG7" s="161"/>
      <c r="IH7" s="161"/>
      <c r="II7" s="161"/>
      <c r="IJ7" s="161"/>
      <c r="IK7" s="161"/>
      <c r="IL7" s="161"/>
      <c r="IM7" s="161"/>
      <c r="IN7" s="161"/>
      <c r="IO7" s="161"/>
      <c r="IP7" s="161"/>
      <c r="IQ7" s="161"/>
      <c r="IR7" s="161"/>
      <c r="IS7" s="161"/>
      <c r="IT7" s="161"/>
      <c r="IU7" s="161"/>
      <c r="IV7" s="161"/>
    </row>
    <row r="8" spans="1:21" ht="20.25" customHeight="1">
      <c r="A8" s="89"/>
      <c r="B8" s="84"/>
      <c r="C8" s="84"/>
      <c r="D8" s="89"/>
      <c r="E8" s="40" t="s">
        <v>75</v>
      </c>
      <c r="F8" s="123">
        <v>16908069</v>
      </c>
      <c r="G8" s="31">
        <v>16708069</v>
      </c>
      <c r="H8" s="31">
        <v>16708069</v>
      </c>
      <c r="I8" s="31">
        <v>0</v>
      </c>
      <c r="J8" s="31">
        <v>0</v>
      </c>
      <c r="K8" s="27">
        <v>0</v>
      </c>
      <c r="L8" s="31">
        <v>0</v>
      </c>
      <c r="M8" s="31">
        <v>0</v>
      </c>
      <c r="N8" s="123">
        <v>0</v>
      </c>
      <c r="O8" s="31">
        <v>0</v>
      </c>
      <c r="P8" s="31">
        <v>200000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</row>
    <row r="9" spans="1:256" ht="20.25" customHeight="1">
      <c r="A9" s="89"/>
      <c r="B9" s="84"/>
      <c r="C9" s="84"/>
      <c r="D9" s="89"/>
      <c r="E9" s="197" t="s">
        <v>1</v>
      </c>
      <c r="F9" s="123">
        <v>16908069</v>
      </c>
      <c r="G9" s="31">
        <v>16708069</v>
      </c>
      <c r="H9" s="31">
        <v>16708069</v>
      </c>
      <c r="I9" s="31">
        <v>0</v>
      </c>
      <c r="J9" s="31">
        <v>0</v>
      </c>
      <c r="K9" s="27">
        <v>0</v>
      </c>
      <c r="L9" s="31">
        <v>0</v>
      </c>
      <c r="M9" s="31">
        <v>0</v>
      </c>
      <c r="N9" s="123">
        <v>0</v>
      </c>
      <c r="O9" s="31">
        <v>0</v>
      </c>
      <c r="P9" s="31">
        <v>200000</v>
      </c>
      <c r="Q9" s="31">
        <v>0</v>
      </c>
      <c r="R9" s="31">
        <v>0</v>
      </c>
      <c r="S9" s="31">
        <v>0</v>
      </c>
      <c r="T9" s="31">
        <v>0</v>
      </c>
      <c r="U9" s="31">
        <v>0</v>
      </c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  <c r="EP9" s="161"/>
      <c r="EQ9" s="161"/>
      <c r="ER9" s="161"/>
      <c r="ES9" s="161"/>
      <c r="ET9" s="161"/>
      <c r="EU9" s="161"/>
      <c r="EV9" s="161"/>
      <c r="EW9" s="161"/>
      <c r="EX9" s="161"/>
      <c r="EY9" s="161"/>
      <c r="EZ9" s="161"/>
      <c r="FA9" s="161"/>
      <c r="FB9" s="161"/>
      <c r="FC9" s="161"/>
      <c r="FD9" s="161"/>
      <c r="FE9" s="161"/>
      <c r="FF9" s="161"/>
      <c r="FG9" s="161"/>
      <c r="FH9" s="161"/>
      <c r="FI9" s="161"/>
      <c r="FJ9" s="161"/>
      <c r="FK9" s="161"/>
      <c r="FL9" s="161"/>
      <c r="FM9" s="161"/>
      <c r="FN9" s="161"/>
      <c r="FO9" s="161"/>
      <c r="FP9" s="161"/>
      <c r="FQ9" s="161"/>
      <c r="FR9" s="161"/>
      <c r="FS9" s="161"/>
      <c r="FT9" s="161"/>
      <c r="FU9" s="161"/>
      <c r="FV9" s="161"/>
      <c r="FW9" s="161"/>
      <c r="FX9" s="161"/>
      <c r="FY9" s="161"/>
      <c r="FZ9" s="161"/>
      <c r="GA9" s="161"/>
      <c r="GB9" s="161"/>
      <c r="GC9" s="161"/>
      <c r="GD9" s="161"/>
      <c r="GE9" s="161"/>
      <c r="GF9" s="161"/>
      <c r="GG9" s="161"/>
      <c r="GH9" s="161"/>
      <c r="GI9" s="161"/>
      <c r="GJ9" s="161"/>
      <c r="GK9" s="161"/>
      <c r="GL9" s="161"/>
      <c r="GM9" s="161"/>
      <c r="GN9" s="161"/>
      <c r="GO9" s="161"/>
      <c r="GP9" s="161"/>
      <c r="GQ9" s="161"/>
      <c r="GR9" s="161"/>
      <c r="GS9" s="161"/>
      <c r="GT9" s="161"/>
      <c r="GU9" s="161"/>
      <c r="GV9" s="161"/>
      <c r="GW9" s="161"/>
      <c r="GX9" s="161"/>
      <c r="GY9" s="161"/>
      <c r="GZ9" s="161"/>
      <c r="HA9" s="161"/>
      <c r="HB9" s="161"/>
      <c r="HC9" s="161"/>
      <c r="HD9" s="161"/>
      <c r="HE9" s="161"/>
      <c r="HF9" s="161"/>
      <c r="HG9" s="161"/>
      <c r="HH9" s="161"/>
      <c r="HI9" s="161"/>
      <c r="HJ9" s="161"/>
      <c r="HK9" s="161"/>
      <c r="HL9" s="161"/>
      <c r="HM9" s="161"/>
      <c r="HN9" s="161"/>
      <c r="HO9" s="161"/>
      <c r="HP9" s="161"/>
      <c r="HQ9" s="161"/>
      <c r="HR9" s="161"/>
      <c r="HS9" s="161"/>
      <c r="HT9" s="161"/>
      <c r="HU9" s="161"/>
      <c r="HV9" s="161"/>
      <c r="HW9" s="161"/>
      <c r="HX9" s="161"/>
      <c r="HY9" s="161"/>
      <c r="HZ9" s="161"/>
      <c r="IA9" s="161"/>
      <c r="IB9" s="161"/>
      <c r="IC9" s="161"/>
      <c r="ID9" s="161"/>
      <c r="IE9" s="161"/>
      <c r="IF9" s="161"/>
      <c r="IG9" s="161"/>
      <c r="IH9" s="161"/>
      <c r="II9" s="161"/>
      <c r="IJ9" s="161"/>
      <c r="IK9" s="161"/>
      <c r="IL9" s="161"/>
      <c r="IM9" s="161"/>
      <c r="IN9" s="161"/>
      <c r="IO9" s="161"/>
      <c r="IP9" s="161"/>
      <c r="IQ9" s="161"/>
      <c r="IR9" s="161"/>
      <c r="IS9" s="161"/>
      <c r="IT9" s="161"/>
      <c r="IU9" s="161"/>
      <c r="IV9" s="161"/>
    </row>
    <row r="10" spans="1:256" ht="20.25" customHeight="1">
      <c r="A10" s="89"/>
      <c r="B10" s="84"/>
      <c r="C10" s="84"/>
      <c r="D10" s="89"/>
      <c r="E10" s="40" t="s">
        <v>76</v>
      </c>
      <c r="F10" s="123">
        <v>16908069</v>
      </c>
      <c r="G10" s="31">
        <v>16708069</v>
      </c>
      <c r="H10" s="31">
        <v>16708069</v>
      </c>
      <c r="I10" s="31">
        <v>0</v>
      </c>
      <c r="J10" s="31">
        <v>0</v>
      </c>
      <c r="K10" s="27">
        <v>0</v>
      </c>
      <c r="L10" s="31">
        <v>0</v>
      </c>
      <c r="M10" s="31">
        <v>0</v>
      </c>
      <c r="N10" s="123">
        <v>0</v>
      </c>
      <c r="O10" s="31">
        <v>0</v>
      </c>
      <c r="P10" s="31">
        <v>200000</v>
      </c>
      <c r="Q10" s="31">
        <v>0</v>
      </c>
      <c r="R10" s="31">
        <v>0</v>
      </c>
      <c r="S10" s="31">
        <v>0</v>
      </c>
      <c r="T10" s="31">
        <v>0</v>
      </c>
      <c r="U10" s="31">
        <v>0</v>
      </c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  <c r="EP10" s="161"/>
      <c r="EQ10" s="161"/>
      <c r="ER10" s="161"/>
      <c r="ES10" s="161"/>
      <c r="ET10" s="161"/>
      <c r="EU10" s="161"/>
      <c r="EV10" s="161"/>
      <c r="EW10" s="161"/>
      <c r="EX10" s="161"/>
      <c r="EY10" s="161"/>
      <c r="EZ10" s="161"/>
      <c r="FA10" s="161"/>
      <c r="FB10" s="161"/>
      <c r="FC10" s="161"/>
      <c r="FD10" s="161"/>
      <c r="FE10" s="161"/>
      <c r="FF10" s="161"/>
      <c r="FG10" s="161"/>
      <c r="FH10" s="161"/>
      <c r="FI10" s="161"/>
      <c r="FJ10" s="161"/>
      <c r="FK10" s="161"/>
      <c r="FL10" s="161"/>
      <c r="FM10" s="161"/>
      <c r="FN10" s="161"/>
      <c r="FO10" s="161"/>
      <c r="FP10" s="161"/>
      <c r="FQ10" s="161"/>
      <c r="FR10" s="161"/>
      <c r="FS10" s="161"/>
      <c r="FT10" s="161"/>
      <c r="FU10" s="161"/>
      <c r="FV10" s="161"/>
      <c r="FW10" s="161"/>
      <c r="FX10" s="161"/>
      <c r="FY10" s="161"/>
      <c r="FZ10" s="161"/>
      <c r="GA10" s="161"/>
      <c r="GB10" s="161"/>
      <c r="GC10" s="161"/>
      <c r="GD10" s="161"/>
      <c r="GE10" s="161"/>
      <c r="GF10" s="161"/>
      <c r="GG10" s="161"/>
      <c r="GH10" s="161"/>
      <c r="GI10" s="161"/>
      <c r="GJ10" s="161"/>
      <c r="GK10" s="161"/>
      <c r="GL10" s="161"/>
      <c r="GM10" s="161"/>
      <c r="GN10" s="161"/>
      <c r="GO10" s="161"/>
      <c r="GP10" s="161"/>
      <c r="GQ10" s="161"/>
      <c r="GR10" s="161"/>
      <c r="GS10" s="161"/>
      <c r="GT10" s="161"/>
      <c r="GU10" s="161"/>
      <c r="GV10" s="161"/>
      <c r="GW10" s="161"/>
      <c r="GX10" s="161"/>
      <c r="GY10" s="161"/>
      <c r="GZ10" s="161"/>
      <c r="HA10" s="161"/>
      <c r="HB10" s="161"/>
      <c r="HC10" s="161"/>
      <c r="HD10" s="161"/>
      <c r="HE10" s="161"/>
      <c r="HF10" s="161"/>
      <c r="HG10" s="161"/>
      <c r="HH10" s="161"/>
      <c r="HI10" s="161"/>
      <c r="HJ10" s="161"/>
      <c r="HK10" s="161"/>
      <c r="HL10" s="161"/>
      <c r="HM10" s="161"/>
      <c r="HN10" s="161"/>
      <c r="HO10" s="161"/>
      <c r="HP10" s="161"/>
      <c r="HQ10" s="161"/>
      <c r="HR10" s="161"/>
      <c r="HS10" s="161"/>
      <c r="HT10" s="161"/>
      <c r="HU10" s="161"/>
      <c r="HV10" s="161"/>
      <c r="HW10" s="161"/>
      <c r="HX10" s="161"/>
      <c r="HY10" s="161"/>
      <c r="HZ10" s="161"/>
      <c r="IA10" s="161"/>
      <c r="IB10" s="161"/>
      <c r="IC10" s="161"/>
      <c r="ID10" s="161"/>
      <c r="IE10" s="161"/>
      <c r="IF10" s="161"/>
      <c r="IG10" s="161"/>
      <c r="IH10" s="161"/>
      <c r="II10" s="161"/>
      <c r="IJ10" s="161"/>
      <c r="IK10" s="161"/>
      <c r="IL10" s="161"/>
      <c r="IM10" s="161"/>
      <c r="IN10" s="161"/>
      <c r="IO10" s="161"/>
      <c r="IP10" s="161"/>
      <c r="IQ10" s="161"/>
      <c r="IR10" s="161"/>
      <c r="IS10" s="161"/>
      <c r="IT10" s="161"/>
      <c r="IU10" s="161"/>
      <c r="IV10" s="161"/>
    </row>
    <row r="11" spans="1:256" ht="20.25" customHeight="1">
      <c r="A11" s="89" t="s">
        <v>77</v>
      </c>
      <c r="B11" s="84" t="s">
        <v>78</v>
      </c>
      <c r="C11" s="84" t="s">
        <v>78</v>
      </c>
      <c r="D11" s="89" t="s">
        <v>79</v>
      </c>
      <c r="E11" s="40" t="s">
        <v>80</v>
      </c>
      <c r="F11" s="123">
        <v>5882568</v>
      </c>
      <c r="G11" s="31">
        <v>5882568</v>
      </c>
      <c r="H11" s="31">
        <v>5882568</v>
      </c>
      <c r="I11" s="31">
        <v>0</v>
      </c>
      <c r="J11" s="31">
        <v>0</v>
      </c>
      <c r="K11" s="27">
        <v>0</v>
      </c>
      <c r="L11" s="31">
        <v>0</v>
      </c>
      <c r="M11" s="31">
        <v>0</v>
      </c>
      <c r="N11" s="123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  <c r="EP11" s="161"/>
      <c r="EQ11" s="161"/>
      <c r="ER11" s="161"/>
      <c r="ES11" s="161"/>
      <c r="ET11" s="161"/>
      <c r="EU11" s="161"/>
      <c r="EV11" s="161"/>
      <c r="EW11" s="161"/>
      <c r="EX11" s="161"/>
      <c r="EY11" s="161"/>
      <c r="EZ11" s="161"/>
      <c r="FA11" s="161"/>
      <c r="FB11" s="161"/>
      <c r="FC11" s="161"/>
      <c r="FD11" s="161"/>
      <c r="FE11" s="161"/>
      <c r="FF11" s="161"/>
      <c r="FG11" s="161"/>
      <c r="FH11" s="161"/>
      <c r="FI11" s="161"/>
      <c r="FJ11" s="161"/>
      <c r="FK11" s="161"/>
      <c r="FL11" s="161"/>
      <c r="FM11" s="161"/>
      <c r="FN11" s="161"/>
      <c r="FO11" s="161"/>
      <c r="FP11" s="161"/>
      <c r="FQ11" s="161"/>
      <c r="FR11" s="161"/>
      <c r="FS11" s="161"/>
      <c r="FT11" s="161"/>
      <c r="FU11" s="161"/>
      <c r="FV11" s="161"/>
      <c r="FW11" s="161"/>
      <c r="FX11" s="161"/>
      <c r="FY11" s="161"/>
      <c r="FZ11" s="161"/>
      <c r="GA11" s="161"/>
      <c r="GB11" s="161"/>
      <c r="GC11" s="161"/>
      <c r="GD11" s="161"/>
      <c r="GE11" s="161"/>
      <c r="GF11" s="161"/>
      <c r="GG11" s="161"/>
      <c r="GH11" s="161"/>
      <c r="GI11" s="161"/>
      <c r="GJ11" s="161"/>
      <c r="GK11" s="161"/>
      <c r="GL11" s="161"/>
      <c r="GM11" s="161"/>
      <c r="GN11" s="161"/>
      <c r="GO11" s="161"/>
      <c r="GP11" s="161"/>
      <c r="GQ11" s="161"/>
      <c r="GR11" s="161"/>
      <c r="GS11" s="161"/>
      <c r="GT11" s="161"/>
      <c r="GU11" s="161"/>
      <c r="GV11" s="161"/>
      <c r="GW11" s="161"/>
      <c r="GX11" s="161"/>
      <c r="GY11" s="161"/>
      <c r="GZ11" s="161"/>
      <c r="HA11" s="161"/>
      <c r="HB11" s="161"/>
      <c r="HC11" s="161"/>
      <c r="HD11" s="161"/>
      <c r="HE11" s="161"/>
      <c r="HF11" s="161"/>
      <c r="HG11" s="161"/>
      <c r="HH11" s="161"/>
      <c r="HI11" s="161"/>
      <c r="HJ11" s="161"/>
      <c r="HK11" s="161"/>
      <c r="HL11" s="161"/>
      <c r="HM11" s="161"/>
      <c r="HN11" s="161"/>
      <c r="HO11" s="161"/>
      <c r="HP11" s="161"/>
      <c r="HQ11" s="161"/>
      <c r="HR11" s="161"/>
      <c r="HS11" s="161"/>
      <c r="HT11" s="161"/>
      <c r="HU11" s="161"/>
      <c r="HV11" s="161"/>
      <c r="HW11" s="161"/>
      <c r="HX11" s="161"/>
      <c r="HY11" s="161"/>
      <c r="HZ11" s="161"/>
      <c r="IA11" s="161"/>
      <c r="IB11" s="161"/>
      <c r="IC11" s="161"/>
      <c r="ID11" s="161"/>
      <c r="IE11" s="161"/>
      <c r="IF11" s="161"/>
      <c r="IG11" s="161"/>
      <c r="IH11" s="161"/>
      <c r="II11" s="161"/>
      <c r="IJ11" s="161"/>
      <c r="IK11" s="161"/>
      <c r="IL11" s="161"/>
      <c r="IM11" s="161"/>
      <c r="IN11" s="161"/>
      <c r="IO11" s="161"/>
      <c r="IP11" s="161"/>
      <c r="IQ11" s="161"/>
      <c r="IR11" s="161"/>
      <c r="IS11" s="161"/>
      <c r="IT11" s="161"/>
      <c r="IU11" s="161"/>
      <c r="IV11" s="161"/>
    </row>
    <row r="12" spans="1:256" ht="20.25" customHeight="1">
      <c r="A12" s="89" t="s">
        <v>77</v>
      </c>
      <c r="B12" s="84" t="s">
        <v>78</v>
      </c>
      <c r="C12" s="84" t="s">
        <v>81</v>
      </c>
      <c r="D12" s="89" t="s">
        <v>79</v>
      </c>
      <c r="E12" s="40" t="s">
        <v>82</v>
      </c>
      <c r="F12" s="123">
        <v>2452400</v>
      </c>
      <c r="G12" s="31">
        <v>2252400</v>
      </c>
      <c r="H12" s="31">
        <v>2252400</v>
      </c>
      <c r="I12" s="31">
        <v>0</v>
      </c>
      <c r="J12" s="31">
        <v>0</v>
      </c>
      <c r="K12" s="27">
        <v>0</v>
      </c>
      <c r="L12" s="31">
        <v>0</v>
      </c>
      <c r="M12" s="31">
        <v>0</v>
      </c>
      <c r="N12" s="123">
        <v>0</v>
      </c>
      <c r="O12" s="31">
        <v>0</v>
      </c>
      <c r="P12" s="31">
        <v>200000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  <c r="EP12" s="161"/>
      <c r="EQ12" s="161"/>
      <c r="ER12" s="161"/>
      <c r="ES12" s="161"/>
      <c r="ET12" s="161"/>
      <c r="EU12" s="161"/>
      <c r="EV12" s="161"/>
      <c r="EW12" s="161"/>
      <c r="EX12" s="161"/>
      <c r="EY12" s="161"/>
      <c r="EZ12" s="161"/>
      <c r="FA12" s="161"/>
      <c r="FB12" s="161"/>
      <c r="FC12" s="161"/>
      <c r="FD12" s="161"/>
      <c r="FE12" s="161"/>
      <c r="FF12" s="161"/>
      <c r="FG12" s="161"/>
      <c r="FH12" s="161"/>
      <c r="FI12" s="161"/>
      <c r="FJ12" s="161"/>
      <c r="FK12" s="161"/>
      <c r="FL12" s="161"/>
      <c r="FM12" s="161"/>
      <c r="FN12" s="161"/>
      <c r="FO12" s="161"/>
      <c r="FP12" s="161"/>
      <c r="FQ12" s="161"/>
      <c r="FR12" s="161"/>
      <c r="FS12" s="161"/>
      <c r="FT12" s="161"/>
      <c r="FU12" s="161"/>
      <c r="FV12" s="161"/>
      <c r="FW12" s="161"/>
      <c r="FX12" s="161"/>
      <c r="FY12" s="161"/>
      <c r="FZ12" s="161"/>
      <c r="GA12" s="161"/>
      <c r="GB12" s="161"/>
      <c r="GC12" s="161"/>
      <c r="GD12" s="161"/>
      <c r="GE12" s="161"/>
      <c r="GF12" s="161"/>
      <c r="GG12" s="161"/>
      <c r="GH12" s="161"/>
      <c r="GI12" s="161"/>
      <c r="GJ12" s="161"/>
      <c r="GK12" s="161"/>
      <c r="GL12" s="161"/>
      <c r="GM12" s="161"/>
      <c r="GN12" s="161"/>
      <c r="GO12" s="161"/>
      <c r="GP12" s="161"/>
      <c r="GQ12" s="161"/>
      <c r="GR12" s="161"/>
      <c r="GS12" s="161"/>
      <c r="GT12" s="161"/>
      <c r="GU12" s="161"/>
      <c r="GV12" s="161"/>
      <c r="GW12" s="161"/>
      <c r="GX12" s="161"/>
      <c r="GY12" s="161"/>
      <c r="GZ12" s="161"/>
      <c r="HA12" s="161"/>
      <c r="HB12" s="161"/>
      <c r="HC12" s="161"/>
      <c r="HD12" s="161"/>
      <c r="HE12" s="161"/>
      <c r="HF12" s="161"/>
      <c r="HG12" s="161"/>
      <c r="HH12" s="161"/>
      <c r="HI12" s="161"/>
      <c r="HJ12" s="161"/>
      <c r="HK12" s="161"/>
      <c r="HL12" s="161"/>
      <c r="HM12" s="161"/>
      <c r="HN12" s="161"/>
      <c r="HO12" s="161"/>
      <c r="HP12" s="161"/>
      <c r="HQ12" s="161"/>
      <c r="HR12" s="161"/>
      <c r="HS12" s="161"/>
      <c r="HT12" s="161"/>
      <c r="HU12" s="161"/>
      <c r="HV12" s="161"/>
      <c r="HW12" s="161"/>
      <c r="HX12" s="161"/>
      <c r="HY12" s="161"/>
      <c r="HZ12" s="161"/>
      <c r="IA12" s="161"/>
      <c r="IB12" s="161"/>
      <c r="IC12" s="161"/>
      <c r="ID12" s="161"/>
      <c r="IE12" s="161"/>
      <c r="IF12" s="161"/>
      <c r="IG12" s="161"/>
      <c r="IH12" s="161"/>
      <c r="II12" s="161"/>
      <c r="IJ12" s="161"/>
      <c r="IK12" s="161"/>
      <c r="IL12" s="161"/>
      <c r="IM12" s="161"/>
      <c r="IN12" s="161"/>
      <c r="IO12" s="161"/>
      <c r="IP12" s="161"/>
      <c r="IQ12" s="161"/>
      <c r="IR12" s="161"/>
      <c r="IS12" s="161"/>
      <c r="IT12" s="161"/>
      <c r="IU12" s="161"/>
      <c r="IV12" s="161"/>
    </row>
    <row r="13" spans="1:256" ht="20.25" customHeight="1">
      <c r="A13" s="89" t="s">
        <v>77</v>
      </c>
      <c r="B13" s="84" t="s">
        <v>78</v>
      </c>
      <c r="C13" s="84" t="s">
        <v>83</v>
      </c>
      <c r="D13" s="89" t="s">
        <v>79</v>
      </c>
      <c r="E13" s="40" t="s">
        <v>84</v>
      </c>
      <c r="F13" s="123">
        <v>1300000</v>
      </c>
      <c r="G13" s="31">
        <v>1300000</v>
      </c>
      <c r="H13" s="31">
        <v>1300000</v>
      </c>
      <c r="I13" s="31">
        <v>0</v>
      </c>
      <c r="J13" s="31">
        <v>0</v>
      </c>
      <c r="K13" s="27">
        <v>0</v>
      </c>
      <c r="L13" s="31">
        <v>0</v>
      </c>
      <c r="M13" s="31">
        <v>0</v>
      </c>
      <c r="N13" s="123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  <c r="EP13" s="161"/>
      <c r="EQ13" s="161"/>
      <c r="ER13" s="161"/>
      <c r="ES13" s="161"/>
      <c r="ET13" s="161"/>
      <c r="EU13" s="161"/>
      <c r="EV13" s="161"/>
      <c r="EW13" s="161"/>
      <c r="EX13" s="161"/>
      <c r="EY13" s="161"/>
      <c r="EZ13" s="161"/>
      <c r="FA13" s="161"/>
      <c r="FB13" s="161"/>
      <c r="FC13" s="161"/>
      <c r="FD13" s="161"/>
      <c r="FE13" s="161"/>
      <c r="FF13" s="161"/>
      <c r="FG13" s="161"/>
      <c r="FH13" s="161"/>
      <c r="FI13" s="161"/>
      <c r="FJ13" s="161"/>
      <c r="FK13" s="161"/>
      <c r="FL13" s="161"/>
      <c r="FM13" s="161"/>
      <c r="FN13" s="161"/>
      <c r="FO13" s="161"/>
      <c r="FP13" s="161"/>
      <c r="FQ13" s="161"/>
      <c r="FR13" s="161"/>
      <c r="FS13" s="161"/>
      <c r="FT13" s="161"/>
      <c r="FU13" s="161"/>
      <c r="FV13" s="161"/>
      <c r="FW13" s="161"/>
      <c r="FX13" s="161"/>
      <c r="FY13" s="161"/>
      <c r="FZ13" s="161"/>
      <c r="GA13" s="161"/>
      <c r="GB13" s="161"/>
      <c r="GC13" s="161"/>
      <c r="GD13" s="161"/>
      <c r="GE13" s="161"/>
      <c r="GF13" s="161"/>
      <c r="GG13" s="161"/>
      <c r="GH13" s="161"/>
      <c r="GI13" s="161"/>
      <c r="GJ13" s="161"/>
      <c r="GK13" s="161"/>
      <c r="GL13" s="161"/>
      <c r="GM13" s="161"/>
      <c r="GN13" s="161"/>
      <c r="GO13" s="161"/>
      <c r="GP13" s="161"/>
      <c r="GQ13" s="161"/>
      <c r="GR13" s="161"/>
      <c r="GS13" s="161"/>
      <c r="GT13" s="161"/>
      <c r="GU13" s="161"/>
      <c r="GV13" s="161"/>
      <c r="GW13" s="161"/>
      <c r="GX13" s="161"/>
      <c r="GY13" s="161"/>
      <c r="GZ13" s="161"/>
      <c r="HA13" s="161"/>
      <c r="HB13" s="161"/>
      <c r="HC13" s="161"/>
      <c r="HD13" s="161"/>
      <c r="HE13" s="161"/>
      <c r="HF13" s="161"/>
      <c r="HG13" s="161"/>
      <c r="HH13" s="161"/>
      <c r="HI13" s="161"/>
      <c r="HJ13" s="161"/>
      <c r="HK13" s="161"/>
      <c r="HL13" s="161"/>
      <c r="HM13" s="161"/>
      <c r="HN13" s="161"/>
      <c r="HO13" s="161"/>
      <c r="HP13" s="161"/>
      <c r="HQ13" s="161"/>
      <c r="HR13" s="161"/>
      <c r="HS13" s="161"/>
      <c r="HT13" s="161"/>
      <c r="HU13" s="161"/>
      <c r="HV13" s="161"/>
      <c r="HW13" s="161"/>
      <c r="HX13" s="161"/>
      <c r="HY13" s="161"/>
      <c r="HZ13" s="161"/>
      <c r="IA13" s="161"/>
      <c r="IB13" s="161"/>
      <c r="IC13" s="161"/>
      <c r="ID13" s="161"/>
      <c r="IE13" s="161"/>
      <c r="IF13" s="161"/>
      <c r="IG13" s="161"/>
      <c r="IH13" s="161"/>
      <c r="II13" s="161"/>
      <c r="IJ13" s="161"/>
      <c r="IK13" s="161"/>
      <c r="IL13" s="161"/>
      <c r="IM13" s="161"/>
      <c r="IN13" s="161"/>
      <c r="IO13" s="161"/>
      <c r="IP13" s="161"/>
      <c r="IQ13" s="161"/>
      <c r="IR13" s="161"/>
      <c r="IS13" s="161"/>
      <c r="IT13" s="161"/>
      <c r="IU13" s="161"/>
      <c r="IV13" s="161"/>
    </row>
    <row r="14" spans="1:21" ht="20.25" customHeight="1">
      <c r="A14" s="89" t="s">
        <v>77</v>
      </c>
      <c r="B14" s="84" t="s">
        <v>78</v>
      </c>
      <c r="C14" s="84" t="s">
        <v>85</v>
      </c>
      <c r="D14" s="89" t="s">
        <v>79</v>
      </c>
      <c r="E14" s="40" t="s">
        <v>86</v>
      </c>
      <c r="F14" s="123">
        <v>300000</v>
      </c>
      <c r="G14" s="31">
        <v>300000</v>
      </c>
      <c r="H14" s="31">
        <v>300000</v>
      </c>
      <c r="I14" s="31">
        <v>0</v>
      </c>
      <c r="J14" s="31">
        <v>0</v>
      </c>
      <c r="K14" s="27">
        <v>0</v>
      </c>
      <c r="L14" s="31">
        <v>0</v>
      </c>
      <c r="M14" s="31">
        <v>0</v>
      </c>
      <c r="N14" s="123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</row>
    <row r="15" spans="1:256" ht="20.25" customHeight="1">
      <c r="A15" s="89" t="s">
        <v>77</v>
      </c>
      <c r="B15" s="84" t="s">
        <v>78</v>
      </c>
      <c r="C15" s="84" t="s">
        <v>87</v>
      </c>
      <c r="D15" s="89" t="s">
        <v>79</v>
      </c>
      <c r="E15" s="40" t="s">
        <v>88</v>
      </c>
      <c r="F15" s="123">
        <v>150000</v>
      </c>
      <c r="G15" s="31">
        <v>150000</v>
      </c>
      <c r="H15" s="31">
        <v>150000</v>
      </c>
      <c r="I15" s="31">
        <v>0</v>
      </c>
      <c r="J15" s="31">
        <v>0</v>
      </c>
      <c r="K15" s="27">
        <v>0</v>
      </c>
      <c r="L15" s="31">
        <v>0</v>
      </c>
      <c r="M15" s="31">
        <v>0</v>
      </c>
      <c r="N15" s="123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  <c r="EP15" s="161"/>
      <c r="EQ15" s="161"/>
      <c r="ER15" s="161"/>
      <c r="ES15" s="161"/>
      <c r="ET15" s="161"/>
      <c r="EU15" s="161"/>
      <c r="EV15" s="161"/>
      <c r="EW15" s="161"/>
      <c r="EX15" s="161"/>
      <c r="EY15" s="161"/>
      <c r="EZ15" s="161"/>
      <c r="FA15" s="161"/>
      <c r="FB15" s="161"/>
      <c r="FC15" s="161"/>
      <c r="FD15" s="161"/>
      <c r="FE15" s="161"/>
      <c r="FF15" s="161"/>
      <c r="FG15" s="161"/>
      <c r="FH15" s="161"/>
      <c r="FI15" s="161"/>
      <c r="FJ15" s="161"/>
      <c r="FK15" s="161"/>
      <c r="FL15" s="161"/>
      <c r="FM15" s="161"/>
      <c r="FN15" s="161"/>
      <c r="FO15" s="161"/>
      <c r="FP15" s="161"/>
      <c r="FQ15" s="161"/>
      <c r="FR15" s="161"/>
      <c r="FS15" s="161"/>
      <c r="FT15" s="161"/>
      <c r="FU15" s="161"/>
      <c r="FV15" s="161"/>
      <c r="FW15" s="161"/>
      <c r="FX15" s="161"/>
      <c r="FY15" s="161"/>
      <c r="FZ15" s="161"/>
      <c r="GA15" s="161"/>
      <c r="GB15" s="161"/>
      <c r="GC15" s="161"/>
      <c r="GD15" s="161"/>
      <c r="GE15" s="161"/>
      <c r="GF15" s="161"/>
      <c r="GG15" s="161"/>
      <c r="GH15" s="161"/>
      <c r="GI15" s="161"/>
      <c r="GJ15" s="161"/>
      <c r="GK15" s="161"/>
      <c r="GL15" s="161"/>
      <c r="GM15" s="161"/>
      <c r="GN15" s="161"/>
      <c r="GO15" s="161"/>
      <c r="GP15" s="161"/>
      <c r="GQ15" s="161"/>
      <c r="GR15" s="161"/>
      <c r="GS15" s="161"/>
      <c r="GT15" s="161"/>
      <c r="GU15" s="161"/>
      <c r="GV15" s="161"/>
      <c r="GW15" s="161"/>
      <c r="GX15" s="161"/>
      <c r="GY15" s="161"/>
      <c r="GZ15" s="161"/>
      <c r="HA15" s="161"/>
      <c r="HB15" s="161"/>
      <c r="HC15" s="161"/>
      <c r="HD15" s="161"/>
      <c r="HE15" s="161"/>
      <c r="HF15" s="161"/>
      <c r="HG15" s="161"/>
      <c r="HH15" s="161"/>
      <c r="HI15" s="161"/>
      <c r="HJ15" s="161"/>
      <c r="HK15" s="161"/>
      <c r="HL15" s="161"/>
      <c r="HM15" s="161"/>
      <c r="HN15" s="161"/>
      <c r="HO15" s="161"/>
      <c r="HP15" s="161"/>
      <c r="HQ15" s="161"/>
      <c r="HR15" s="161"/>
      <c r="HS15" s="161"/>
      <c r="HT15" s="161"/>
      <c r="HU15" s="161"/>
      <c r="HV15" s="161"/>
      <c r="HW15" s="161"/>
      <c r="HX15" s="161"/>
      <c r="HY15" s="161"/>
      <c r="HZ15" s="161"/>
      <c r="IA15" s="161"/>
      <c r="IB15" s="161"/>
      <c r="IC15" s="161"/>
      <c r="ID15" s="161"/>
      <c r="IE15" s="161"/>
      <c r="IF15" s="161"/>
      <c r="IG15" s="161"/>
      <c r="IH15" s="161"/>
      <c r="II15" s="161"/>
      <c r="IJ15" s="161"/>
      <c r="IK15" s="161"/>
      <c r="IL15" s="161"/>
      <c r="IM15" s="161"/>
      <c r="IN15" s="161"/>
      <c r="IO15" s="161"/>
      <c r="IP15" s="161"/>
      <c r="IQ15" s="161"/>
      <c r="IR15" s="161"/>
      <c r="IS15" s="161"/>
      <c r="IT15" s="161"/>
      <c r="IU15" s="161"/>
      <c r="IV15" s="161"/>
    </row>
    <row r="16" spans="1:21" ht="20.25" customHeight="1">
      <c r="A16" s="89" t="s">
        <v>89</v>
      </c>
      <c r="B16" s="84" t="s">
        <v>85</v>
      </c>
      <c r="C16" s="84" t="s">
        <v>78</v>
      </c>
      <c r="D16" s="89" t="s">
        <v>79</v>
      </c>
      <c r="E16" s="40" t="s">
        <v>90</v>
      </c>
      <c r="F16" s="123">
        <v>5617875</v>
      </c>
      <c r="G16" s="31">
        <v>5617875</v>
      </c>
      <c r="H16" s="31">
        <v>5617875</v>
      </c>
      <c r="I16" s="31">
        <v>0</v>
      </c>
      <c r="J16" s="31">
        <v>0</v>
      </c>
      <c r="K16" s="27">
        <v>0</v>
      </c>
      <c r="L16" s="31">
        <v>0</v>
      </c>
      <c r="M16" s="31">
        <v>0</v>
      </c>
      <c r="N16" s="123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</row>
    <row r="17" spans="1:21" ht="20.25" customHeight="1">
      <c r="A17" s="89" t="s">
        <v>91</v>
      </c>
      <c r="B17" s="84" t="s">
        <v>85</v>
      </c>
      <c r="C17" s="84" t="s">
        <v>78</v>
      </c>
      <c r="D17" s="89" t="s">
        <v>79</v>
      </c>
      <c r="E17" s="40" t="s">
        <v>92</v>
      </c>
      <c r="F17" s="123">
        <v>766910</v>
      </c>
      <c r="G17" s="31">
        <v>766910</v>
      </c>
      <c r="H17" s="31">
        <v>766910</v>
      </c>
      <c r="I17" s="31">
        <v>0</v>
      </c>
      <c r="J17" s="31">
        <v>0</v>
      </c>
      <c r="K17" s="27">
        <v>0</v>
      </c>
      <c r="L17" s="31">
        <v>0</v>
      </c>
      <c r="M17" s="31">
        <v>0</v>
      </c>
      <c r="N17" s="123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</row>
    <row r="18" spans="1:21" ht="20.25" customHeight="1">
      <c r="A18" s="89" t="s">
        <v>93</v>
      </c>
      <c r="B18" s="84" t="s">
        <v>81</v>
      </c>
      <c r="C18" s="84" t="s">
        <v>78</v>
      </c>
      <c r="D18" s="89" t="s">
        <v>79</v>
      </c>
      <c r="E18" s="40" t="s">
        <v>94</v>
      </c>
      <c r="F18" s="123">
        <v>438316</v>
      </c>
      <c r="G18" s="31">
        <v>438316</v>
      </c>
      <c r="H18" s="31">
        <v>438316</v>
      </c>
      <c r="I18" s="31">
        <v>0</v>
      </c>
      <c r="J18" s="31">
        <v>0</v>
      </c>
      <c r="K18" s="27">
        <v>0</v>
      </c>
      <c r="L18" s="31">
        <v>0</v>
      </c>
      <c r="M18" s="31">
        <v>0</v>
      </c>
      <c r="N18" s="123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</row>
  </sheetData>
  <sheetProtection/>
  <mergeCells count="24">
    <mergeCell ref="A2:U2"/>
    <mergeCell ref="G4:M4"/>
    <mergeCell ref="Q4:U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4:N6"/>
    <mergeCell ref="O4:O6"/>
    <mergeCell ref="P4:P6"/>
    <mergeCell ref="Q5:Q6"/>
    <mergeCell ref="R5:R6"/>
    <mergeCell ref="S5:S6"/>
    <mergeCell ref="T5:T6"/>
    <mergeCell ref="U5:U6"/>
  </mergeCells>
  <printOptions horizontalCentered="1"/>
  <pageMargins left="0.79" right="0.39" top="0.39" bottom="0.39" header="0.39" footer="0.39"/>
  <pageSetup fitToHeight="999" fitToWidth="1" horizontalDpi="600" verticalDpi="600" orientation="landscape" paperSize="8" scale="9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5" style="0" customWidth="1"/>
    <col min="2" max="2" width="4.33203125" style="0" customWidth="1"/>
    <col min="3" max="3" width="4.83203125" style="0" customWidth="1"/>
    <col min="4" max="4" width="46.66015625" style="0" bestFit="1" customWidth="1"/>
    <col min="5" max="7" width="14.16015625" style="0" customWidth="1"/>
    <col min="8" max="9" width="12" style="0" customWidth="1"/>
    <col min="10" max="13" width="10.33203125" style="0" customWidth="1"/>
    <col min="14" max="14" width="11.5" style="0" customWidth="1"/>
    <col min="15" max="15" width="10.5" style="0" customWidth="1"/>
    <col min="16" max="18" width="11.66015625" style="0" customWidth="1"/>
    <col min="19" max="20" width="9.83203125" style="0" customWidth="1"/>
  </cols>
  <sheetData>
    <row r="1" spans="1:20" s="73" customFormat="1" ht="9.75" customHeight="1">
      <c r="A1" s="102"/>
      <c r="B1" s="103"/>
      <c r="C1" s="103"/>
      <c r="D1" s="104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74"/>
      <c r="Q1" s="74"/>
      <c r="R1" s="74"/>
      <c r="S1" s="74"/>
      <c r="T1" s="124" t="s">
        <v>114</v>
      </c>
    </row>
    <row r="2" spans="1:20" s="181" customFormat="1" ht="27" customHeight="1">
      <c r="A2" s="182" t="s">
        <v>115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</row>
    <row r="3" spans="1:256" ht="12.75" customHeight="1">
      <c r="A3" s="73"/>
      <c r="B3" s="106"/>
      <c r="C3" s="106"/>
      <c r="D3" s="107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74"/>
      <c r="Q3" s="74"/>
      <c r="R3" s="74"/>
      <c r="S3" s="74"/>
      <c r="T3" s="119" t="s">
        <v>5</v>
      </c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  <c r="AO3" s="118"/>
      <c r="AP3" s="118"/>
      <c r="AQ3" s="118"/>
      <c r="AR3" s="118"/>
      <c r="AS3" s="118"/>
      <c r="AT3" s="118"/>
      <c r="AU3" s="118"/>
      <c r="AV3" s="118"/>
      <c r="AW3" s="118"/>
      <c r="AX3" s="118"/>
      <c r="AY3" s="118"/>
      <c r="AZ3" s="118"/>
      <c r="BA3" s="118"/>
      <c r="BB3" s="118"/>
      <c r="BC3" s="118"/>
      <c r="BD3" s="118"/>
      <c r="BE3" s="118"/>
      <c r="BF3" s="118"/>
      <c r="BG3" s="118"/>
      <c r="BH3" s="118"/>
      <c r="BI3" s="118"/>
      <c r="BJ3" s="118"/>
      <c r="BK3" s="118"/>
      <c r="BL3" s="118"/>
      <c r="BM3" s="118"/>
      <c r="BN3" s="118"/>
      <c r="BO3" s="118"/>
      <c r="BP3" s="118"/>
      <c r="BQ3" s="118"/>
      <c r="BR3" s="118"/>
      <c r="BS3" s="118"/>
      <c r="BT3" s="118"/>
      <c r="BU3" s="118"/>
      <c r="BV3" s="118"/>
      <c r="BW3" s="118"/>
      <c r="BX3" s="118"/>
      <c r="BY3" s="118"/>
      <c r="BZ3" s="118"/>
      <c r="CA3" s="118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  <c r="DQ3" s="118"/>
      <c r="DR3" s="118"/>
      <c r="DS3" s="118"/>
      <c r="DT3" s="118"/>
      <c r="DU3" s="118"/>
      <c r="DV3" s="118"/>
      <c r="DW3" s="118"/>
      <c r="DX3" s="118"/>
      <c r="DY3" s="118"/>
      <c r="DZ3" s="118"/>
      <c r="EA3" s="118"/>
      <c r="EB3" s="118"/>
      <c r="EC3" s="118"/>
      <c r="ED3" s="118"/>
      <c r="EE3" s="118"/>
      <c r="EF3" s="118"/>
      <c r="EG3" s="118"/>
      <c r="EH3" s="118"/>
      <c r="EI3" s="118"/>
      <c r="EJ3" s="118"/>
      <c r="EK3" s="118"/>
      <c r="EL3" s="118"/>
      <c r="EM3" s="118"/>
      <c r="EN3" s="118"/>
      <c r="EO3" s="118"/>
      <c r="EP3" s="118"/>
      <c r="EQ3" s="118"/>
      <c r="ER3" s="118"/>
      <c r="ES3" s="118"/>
      <c r="ET3" s="118"/>
      <c r="EU3" s="118"/>
      <c r="EV3" s="118"/>
      <c r="EW3" s="118"/>
      <c r="EX3" s="118"/>
      <c r="EY3" s="118"/>
      <c r="EZ3" s="118"/>
      <c r="FA3" s="118"/>
      <c r="FB3" s="118"/>
      <c r="FC3" s="118"/>
      <c r="FD3" s="118"/>
      <c r="FE3" s="118"/>
      <c r="FF3" s="118"/>
      <c r="FG3" s="118"/>
      <c r="FH3" s="118"/>
      <c r="FI3" s="118"/>
      <c r="FJ3" s="118"/>
      <c r="FK3" s="118"/>
      <c r="FL3" s="118"/>
      <c r="FM3" s="118"/>
      <c r="FN3" s="118"/>
      <c r="FO3" s="118"/>
      <c r="FP3" s="118"/>
      <c r="FQ3" s="118"/>
      <c r="FR3" s="118"/>
      <c r="FS3" s="118"/>
      <c r="FT3" s="118"/>
      <c r="FU3" s="118"/>
      <c r="FV3" s="118"/>
      <c r="FW3" s="118"/>
      <c r="FX3" s="118"/>
      <c r="FY3" s="118"/>
      <c r="FZ3" s="118"/>
      <c r="GA3" s="118"/>
      <c r="GB3" s="118"/>
      <c r="GC3" s="118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  <c r="IR3" s="118"/>
      <c r="IS3" s="118"/>
      <c r="IT3" s="118"/>
      <c r="IU3" s="118"/>
      <c r="IV3" s="118"/>
    </row>
    <row r="4" spans="1:256" ht="20.25" customHeight="1">
      <c r="A4" s="183" t="s">
        <v>49</v>
      </c>
      <c r="B4" s="183"/>
      <c r="C4" s="183"/>
      <c r="D4" s="14" t="s">
        <v>116</v>
      </c>
      <c r="E4" s="184" t="s">
        <v>9</v>
      </c>
      <c r="F4" s="68" t="s">
        <v>52</v>
      </c>
      <c r="G4" s="68"/>
      <c r="H4" s="68"/>
      <c r="I4" s="68"/>
      <c r="J4" s="68"/>
      <c r="K4" s="68"/>
      <c r="L4" s="68"/>
      <c r="M4" s="14" t="s">
        <v>53</v>
      </c>
      <c r="N4" s="14" t="s">
        <v>54</v>
      </c>
      <c r="O4" s="14" t="s">
        <v>55</v>
      </c>
      <c r="P4" s="68" t="s">
        <v>56</v>
      </c>
      <c r="Q4" s="68"/>
      <c r="R4" s="68"/>
      <c r="S4" s="68"/>
      <c r="T4" s="6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118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118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118"/>
      <c r="FC4" s="118"/>
      <c r="FD4" s="118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118"/>
      <c r="IU4" s="118"/>
      <c r="IV4" s="118"/>
    </row>
    <row r="5" spans="1:256" ht="20.25" customHeight="1">
      <c r="A5" s="185" t="s">
        <v>57</v>
      </c>
      <c r="B5" s="183" t="s">
        <v>58</v>
      </c>
      <c r="C5" s="183" t="s">
        <v>59</v>
      </c>
      <c r="D5" s="14"/>
      <c r="E5" s="184"/>
      <c r="F5" s="14" t="s">
        <v>112</v>
      </c>
      <c r="G5" s="14" t="s">
        <v>60</v>
      </c>
      <c r="H5" s="14" t="s">
        <v>113</v>
      </c>
      <c r="I5" s="14" t="s">
        <v>62</v>
      </c>
      <c r="J5" s="120" t="s">
        <v>63</v>
      </c>
      <c r="K5" s="153" t="s">
        <v>64</v>
      </c>
      <c r="L5" s="153" t="s">
        <v>65</v>
      </c>
      <c r="M5" s="14"/>
      <c r="N5" s="14"/>
      <c r="O5" s="14"/>
      <c r="P5" s="14" t="s">
        <v>15</v>
      </c>
      <c r="Q5" s="14" t="s">
        <v>70</v>
      </c>
      <c r="R5" s="14" t="s">
        <v>71</v>
      </c>
      <c r="S5" s="14" t="s">
        <v>72</v>
      </c>
      <c r="T5" s="14" t="s">
        <v>73</v>
      </c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118"/>
      <c r="EM5" s="118"/>
      <c r="EN5" s="118"/>
      <c r="EO5" s="118"/>
      <c r="EP5" s="118"/>
      <c r="EQ5" s="118"/>
      <c r="ER5" s="118"/>
      <c r="ES5" s="118"/>
      <c r="ET5" s="118"/>
      <c r="EU5" s="118"/>
      <c r="EV5" s="118"/>
      <c r="EW5" s="118"/>
      <c r="EX5" s="118"/>
      <c r="EY5" s="118"/>
      <c r="EZ5" s="118"/>
      <c r="FA5" s="118"/>
      <c r="FB5" s="118"/>
      <c r="FC5" s="118"/>
      <c r="FD5" s="118"/>
      <c r="FE5" s="118"/>
      <c r="FF5" s="118"/>
      <c r="FG5" s="118"/>
      <c r="FH5" s="118"/>
      <c r="FI5" s="118"/>
      <c r="FJ5" s="118"/>
      <c r="FK5" s="118"/>
      <c r="FL5" s="118"/>
      <c r="FM5" s="118"/>
      <c r="FN5" s="118"/>
      <c r="FO5" s="118"/>
      <c r="FP5" s="118"/>
      <c r="FQ5" s="118"/>
      <c r="FR5" s="118"/>
      <c r="FS5" s="118"/>
      <c r="FT5" s="118"/>
      <c r="FU5" s="118"/>
      <c r="FV5" s="118"/>
      <c r="FW5" s="118"/>
      <c r="FX5" s="118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  <c r="IR5" s="118"/>
      <c r="IS5" s="118"/>
      <c r="IT5" s="118"/>
      <c r="IU5" s="118"/>
      <c r="IV5" s="118"/>
    </row>
    <row r="6" spans="1:256" ht="27.75" customHeight="1">
      <c r="A6" s="185"/>
      <c r="B6" s="183"/>
      <c r="C6" s="183"/>
      <c r="D6" s="14"/>
      <c r="E6" s="184"/>
      <c r="F6" s="14"/>
      <c r="G6" s="14"/>
      <c r="H6" s="14"/>
      <c r="I6" s="14"/>
      <c r="J6" s="14"/>
      <c r="K6" s="186"/>
      <c r="L6" s="154"/>
      <c r="M6" s="14"/>
      <c r="N6" s="14"/>
      <c r="O6" s="14"/>
      <c r="P6" s="14"/>
      <c r="Q6" s="14"/>
      <c r="R6" s="14"/>
      <c r="S6" s="14"/>
      <c r="T6" s="14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  <c r="IR6" s="118"/>
      <c r="IS6" s="118"/>
      <c r="IT6" s="118"/>
      <c r="IU6" s="118"/>
      <c r="IV6" s="118"/>
    </row>
    <row r="7" spans="1:256" ht="20.25" customHeight="1">
      <c r="A7" s="185" t="s">
        <v>74</v>
      </c>
      <c r="B7" s="183" t="s">
        <v>74</v>
      </c>
      <c r="C7" s="183" t="s">
        <v>74</v>
      </c>
      <c r="D7" s="69" t="s">
        <v>74</v>
      </c>
      <c r="E7" s="69">
        <v>1</v>
      </c>
      <c r="F7" s="69">
        <v>2</v>
      </c>
      <c r="G7" s="133">
        <v>3</v>
      </c>
      <c r="H7" s="69">
        <v>4</v>
      </c>
      <c r="I7" s="69">
        <v>5</v>
      </c>
      <c r="J7" s="187">
        <v>6</v>
      </c>
      <c r="K7" s="96">
        <v>7</v>
      </c>
      <c r="L7" s="188">
        <v>8</v>
      </c>
      <c r="M7" s="69">
        <v>9</v>
      </c>
      <c r="N7" s="69">
        <v>10</v>
      </c>
      <c r="O7" s="69">
        <v>11</v>
      </c>
      <c r="P7" s="69">
        <v>12</v>
      </c>
      <c r="Q7" s="69">
        <v>13</v>
      </c>
      <c r="R7" s="69">
        <v>14</v>
      </c>
      <c r="S7" s="69">
        <v>15</v>
      </c>
      <c r="T7" s="69">
        <v>16</v>
      </c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18"/>
      <c r="IR7" s="118"/>
      <c r="IS7" s="118"/>
      <c r="IT7" s="118"/>
      <c r="IU7" s="118"/>
      <c r="IV7" s="118"/>
    </row>
    <row r="8" spans="1:20" ht="20.25" customHeight="1">
      <c r="A8" s="84"/>
      <c r="B8" s="84"/>
      <c r="C8" s="84"/>
      <c r="D8" s="40" t="s">
        <v>75</v>
      </c>
      <c r="E8" s="31">
        <v>16908069</v>
      </c>
      <c r="F8" s="31">
        <v>16708069</v>
      </c>
      <c r="G8" s="31">
        <v>16708069</v>
      </c>
      <c r="H8" s="31">
        <v>0</v>
      </c>
      <c r="I8" s="31">
        <v>0</v>
      </c>
      <c r="J8" s="27">
        <v>0</v>
      </c>
      <c r="K8" s="27">
        <v>0</v>
      </c>
      <c r="L8" s="31">
        <v>0</v>
      </c>
      <c r="M8" s="123">
        <v>0</v>
      </c>
      <c r="N8" s="31">
        <v>0</v>
      </c>
      <c r="O8" s="31">
        <v>200000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</row>
    <row r="9" spans="1:20" ht="20.25" customHeight="1">
      <c r="A9" s="84" t="s">
        <v>77</v>
      </c>
      <c r="B9" s="84"/>
      <c r="C9" s="84"/>
      <c r="D9" s="40" t="s">
        <v>117</v>
      </c>
      <c r="E9" s="31">
        <v>10084968</v>
      </c>
      <c r="F9" s="31">
        <v>9884968</v>
      </c>
      <c r="G9" s="31">
        <v>9884968</v>
      </c>
      <c r="H9" s="31">
        <v>0</v>
      </c>
      <c r="I9" s="31">
        <v>0</v>
      </c>
      <c r="J9" s="27">
        <v>0</v>
      </c>
      <c r="K9" s="27">
        <v>0</v>
      </c>
      <c r="L9" s="31">
        <v>0</v>
      </c>
      <c r="M9" s="123">
        <v>0</v>
      </c>
      <c r="N9" s="31">
        <v>0</v>
      </c>
      <c r="O9" s="31">
        <v>200000</v>
      </c>
      <c r="P9" s="31">
        <v>0</v>
      </c>
      <c r="Q9" s="31">
        <v>0</v>
      </c>
      <c r="R9" s="31">
        <v>0</v>
      </c>
      <c r="S9" s="31">
        <v>0</v>
      </c>
      <c r="T9" s="31">
        <v>0</v>
      </c>
    </row>
    <row r="10" spans="1:256" ht="20.25" customHeight="1">
      <c r="A10" s="84"/>
      <c r="B10" s="84" t="s">
        <v>78</v>
      </c>
      <c r="C10" s="84"/>
      <c r="D10" s="40" t="s">
        <v>118</v>
      </c>
      <c r="E10" s="31">
        <v>10084968</v>
      </c>
      <c r="F10" s="31">
        <v>9884968</v>
      </c>
      <c r="G10" s="31">
        <v>9884968</v>
      </c>
      <c r="H10" s="31">
        <v>0</v>
      </c>
      <c r="I10" s="31">
        <v>0</v>
      </c>
      <c r="J10" s="27">
        <v>0</v>
      </c>
      <c r="K10" s="27">
        <v>0</v>
      </c>
      <c r="L10" s="31">
        <v>0</v>
      </c>
      <c r="M10" s="123">
        <v>0</v>
      </c>
      <c r="N10" s="31">
        <v>0</v>
      </c>
      <c r="O10" s="31">
        <v>200000</v>
      </c>
      <c r="P10" s="31">
        <v>0</v>
      </c>
      <c r="Q10" s="31">
        <v>0</v>
      </c>
      <c r="R10" s="31">
        <v>0</v>
      </c>
      <c r="S10" s="31">
        <v>0</v>
      </c>
      <c r="T10" s="31">
        <v>0</v>
      </c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  <c r="DP10" s="118"/>
      <c r="DQ10" s="118"/>
      <c r="DR10" s="118"/>
      <c r="DS10" s="118"/>
      <c r="DT10" s="118"/>
      <c r="DU10" s="118"/>
      <c r="DV10" s="118"/>
      <c r="DW10" s="118"/>
      <c r="DX10" s="118"/>
      <c r="DY10" s="118"/>
      <c r="DZ10" s="118"/>
      <c r="EA10" s="118"/>
      <c r="EB10" s="118"/>
      <c r="EC10" s="118"/>
      <c r="ED10" s="118"/>
      <c r="EE10" s="118"/>
      <c r="EF10" s="118"/>
      <c r="EG10" s="118"/>
      <c r="EH10" s="118"/>
      <c r="EI10" s="118"/>
      <c r="EJ10" s="118"/>
      <c r="EK10" s="118"/>
      <c r="EL10" s="118"/>
      <c r="EM10" s="118"/>
      <c r="EN10" s="118"/>
      <c r="EO10" s="118"/>
      <c r="EP10" s="118"/>
      <c r="EQ10" s="118"/>
      <c r="ER10" s="118"/>
      <c r="ES10" s="118"/>
      <c r="ET10" s="118"/>
      <c r="EU10" s="118"/>
      <c r="EV10" s="118"/>
      <c r="EW10" s="118"/>
      <c r="EX10" s="118"/>
      <c r="EY10" s="118"/>
      <c r="EZ10" s="118"/>
      <c r="FA10" s="118"/>
      <c r="FB10" s="118"/>
      <c r="FC10" s="118"/>
      <c r="FD10" s="118"/>
      <c r="FE10" s="118"/>
      <c r="FF10" s="118"/>
      <c r="FG10" s="118"/>
      <c r="FH10" s="118"/>
      <c r="FI10" s="118"/>
      <c r="FJ10" s="118"/>
      <c r="FK10" s="118"/>
      <c r="FL10" s="118"/>
      <c r="FM10" s="118"/>
      <c r="FN10" s="118"/>
      <c r="FO10" s="118"/>
      <c r="FP10" s="118"/>
      <c r="FQ10" s="118"/>
      <c r="FR10" s="118"/>
      <c r="FS10" s="118"/>
      <c r="FT10" s="118"/>
      <c r="FU10" s="118"/>
      <c r="FV10" s="118"/>
      <c r="FW10" s="118"/>
      <c r="FX10" s="118"/>
      <c r="FY10" s="118"/>
      <c r="FZ10" s="118"/>
      <c r="GA10" s="118"/>
      <c r="GB10" s="118"/>
      <c r="GC10" s="118"/>
      <c r="GD10" s="118"/>
      <c r="GE10" s="118"/>
      <c r="GF10" s="118"/>
      <c r="GG10" s="118"/>
      <c r="GH10" s="118"/>
      <c r="GI10" s="118"/>
      <c r="GJ10" s="118"/>
      <c r="GK10" s="118"/>
      <c r="GL10" s="118"/>
      <c r="GM10" s="118"/>
      <c r="GN10" s="118"/>
      <c r="GO10" s="118"/>
      <c r="GP10" s="118"/>
      <c r="GQ10" s="118"/>
      <c r="GR10" s="118"/>
      <c r="GS10" s="118"/>
      <c r="GT10" s="118"/>
      <c r="GU10" s="118"/>
      <c r="GV10" s="118"/>
      <c r="GW10" s="118"/>
      <c r="GX10" s="118"/>
      <c r="GY10" s="118"/>
      <c r="GZ10" s="118"/>
      <c r="HA10" s="118"/>
      <c r="HB10" s="118"/>
      <c r="HC10" s="118"/>
      <c r="HD10" s="118"/>
      <c r="HE10" s="118"/>
      <c r="HF10" s="118"/>
      <c r="HG10" s="118"/>
      <c r="HH10" s="118"/>
      <c r="HI10" s="118"/>
      <c r="HJ10" s="118"/>
      <c r="HK10" s="118"/>
      <c r="HL10" s="118"/>
      <c r="HM10" s="118"/>
      <c r="HN10" s="118"/>
      <c r="HO10" s="118"/>
      <c r="HP10" s="118"/>
      <c r="HQ10" s="118"/>
      <c r="HR10" s="118"/>
      <c r="HS10" s="118"/>
      <c r="HT10" s="118"/>
      <c r="HU10" s="118"/>
      <c r="HV10" s="118"/>
      <c r="HW10" s="118"/>
      <c r="HX10" s="118"/>
      <c r="HY10" s="118"/>
      <c r="HZ10" s="118"/>
      <c r="IA10" s="118"/>
      <c r="IB10" s="118"/>
      <c r="IC10" s="118"/>
      <c r="ID10" s="118"/>
      <c r="IE10" s="118"/>
      <c r="IF10" s="118"/>
      <c r="IG10" s="118"/>
      <c r="IH10" s="118"/>
      <c r="II10" s="118"/>
      <c r="IJ10" s="118"/>
      <c r="IK10" s="118"/>
      <c r="IL10" s="118"/>
      <c r="IM10" s="118"/>
      <c r="IN10" s="118"/>
      <c r="IO10" s="118"/>
      <c r="IP10" s="118"/>
      <c r="IQ10" s="118"/>
      <c r="IR10" s="118"/>
      <c r="IS10" s="118"/>
      <c r="IT10" s="118"/>
      <c r="IU10" s="118"/>
      <c r="IV10" s="118"/>
    </row>
    <row r="11" spans="1:256" ht="20.25" customHeight="1">
      <c r="A11" s="84"/>
      <c r="B11" s="84"/>
      <c r="C11" s="84" t="s">
        <v>78</v>
      </c>
      <c r="D11" s="40" t="s">
        <v>80</v>
      </c>
      <c r="E11" s="31">
        <v>5882568</v>
      </c>
      <c r="F11" s="31">
        <v>5882568</v>
      </c>
      <c r="G11" s="31">
        <v>5882568</v>
      </c>
      <c r="H11" s="31">
        <v>0</v>
      </c>
      <c r="I11" s="31">
        <v>0</v>
      </c>
      <c r="J11" s="27">
        <v>0</v>
      </c>
      <c r="K11" s="27">
        <v>0</v>
      </c>
      <c r="L11" s="31">
        <v>0</v>
      </c>
      <c r="M11" s="123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  <c r="DP11" s="118"/>
      <c r="DQ11" s="118"/>
      <c r="DR11" s="118"/>
      <c r="DS11" s="118"/>
      <c r="DT11" s="118"/>
      <c r="DU11" s="118"/>
      <c r="DV11" s="118"/>
      <c r="DW11" s="118"/>
      <c r="DX11" s="118"/>
      <c r="DY11" s="118"/>
      <c r="DZ11" s="118"/>
      <c r="EA11" s="118"/>
      <c r="EB11" s="118"/>
      <c r="EC11" s="118"/>
      <c r="ED11" s="118"/>
      <c r="EE11" s="118"/>
      <c r="EF11" s="118"/>
      <c r="EG11" s="118"/>
      <c r="EH11" s="118"/>
      <c r="EI11" s="118"/>
      <c r="EJ11" s="118"/>
      <c r="EK11" s="118"/>
      <c r="EL11" s="118"/>
      <c r="EM11" s="118"/>
      <c r="EN11" s="118"/>
      <c r="EO11" s="118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8"/>
      <c r="FF11" s="118"/>
      <c r="FG11" s="118"/>
      <c r="FH11" s="118"/>
      <c r="FI11" s="118"/>
      <c r="FJ11" s="118"/>
      <c r="FK11" s="118"/>
      <c r="FL11" s="118"/>
      <c r="FM11" s="118"/>
      <c r="FN11" s="118"/>
      <c r="FO11" s="118"/>
      <c r="FP11" s="118"/>
      <c r="FQ11" s="118"/>
      <c r="FR11" s="118"/>
      <c r="FS11" s="118"/>
      <c r="FT11" s="118"/>
      <c r="FU11" s="118"/>
      <c r="FV11" s="118"/>
      <c r="FW11" s="118"/>
      <c r="FX11" s="118"/>
      <c r="FY11" s="118"/>
      <c r="FZ11" s="118"/>
      <c r="GA11" s="118"/>
      <c r="GB11" s="118"/>
      <c r="GC11" s="118"/>
      <c r="GD11" s="118"/>
      <c r="GE11" s="118"/>
      <c r="GF11" s="118"/>
      <c r="GG11" s="118"/>
      <c r="GH11" s="118"/>
      <c r="GI11" s="118"/>
      <c r="GJ11" s="118"/>
      <c r="GK11" s="118"/>
      <c r="GL11" s="118"/>
      <c r="GM11" s="118"/>
      <c r="GN11" s="118"/>
      <c r="GO11" s="118"/>
      <c r="GP11" s="118"/>
      <c r="GQ11" s="118"/>
      <c r="GR11" s="118"/>
      <c r="GS11" s="118"/>
      <c r="GT11" s="118"/>
      <c r="GU11" s="118"/>
      <c r="GV11" s="118"/>
      <c r="GW11" s="118"/>
      <c r="GX11" s="118"/>
      <c r="GY11" s="118"/>
      <c r="GZ11" s="118"/>
      <c r="HA11" s="118"/>
      <c r="HB11" s="118"/>
      <c r="HC11" s="118"/>
      <c r="HD11" s="118"/>
      <c r="HE11" s="118"/>
      <c r="HF11" s="118"/>
      <c r="HG11" s="118"/>
      <c r="HH11" s="118"/>
      <c r="HI11" s="118"/>
      <c r="HJ11" s="118"/>
      <c r="HK11" s="118"/>
      <c r="HL11" s="118"/>
      <c r="HM11" s="118"/>
      <c r="HN11" s="118"/>
      <c r="HO11" s="118"/>
      <c r="HP11" s="118"/>
      <c r="HQ11" s="118"/>
      <c r="HR11" s="118"/>
      <c r="HS11" s="118"/>
      <c r="HT11" s="118"/>
      <c r="HU11" s="118"/>
      <c r="HV11" s="118"/>
      <c r="HW11" s="118"/>
      <c r="HX11" s="118"/>
      <c r="HY11" s="118"/>
      <c r="HZ11" s="118"/>
      <c r="IA11" s="118"/>
      <c r="IB11" s="118"/>
      <c r="IC11" s="118"/>
      <c r="ID11" s="118"/>
      <c r="IE11" s="118"/>
      <c r="IF11" s="118"/>
      <c r="IG11" s="118"/>
      <c r="IH11" s="118"/>
      <c r="II11" s="118"/>
      <c r="IJ11" s="118"/>
      <c r="IK11" s="118"/>
      <c r="IL11" s="118"/>
      <c r="IM11" s="118"/>
      <c r="IN11" s="118"/>
      <c r="IO11" s="118"/>
      <c r="IP11" s="118"/>
      <c r="IQ11" s="118"/>
      <c r="IR11" s="118"/>
      <c r="IS11" s="118"/>
      <c r="IT11" s="118"/>
      <c r="IU11" s="118"/>
      <c r="IV11" s="118"/>
    </row>
    <row r="12" spans="1:256" ht="20.25" customHeight="1">
      <c r="A12" s="84" t="s">
        <v>119</v>
      </c>
      <c r="B12" s="84" t="s">
        <v>120</v>
      </c>
      <c r="C12" s="84" t="s">
        <v>120</v>
      </c>
      <c r="D12" s="40" t="s">
        <v>121</v>
      </c>
      <c r="E12" s="31">
        <v>5882568</v>
      </c>
      <c r="F12" s="31">
        <v>5882568</v>
      </c>
      <c r="G12" s="31">
        <v>5882568</v>
      </c>
      <c r="H12" s="31">
        <v>0</v>
      </c>
      <c r="I12" s="31">
        <v>0</v>
      </c>
      <c r="J12" s="27">
        <v>0</v>
      </c>
      <c r="K12" s="27">
        <v>0</v>
      </c>
      <c r="L12" s="31">
        <v>0</v>
      </c>
      <c r="M12" s="123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  <c r="DP12" s="118"/>
      <c r="DQ12" s="118"/>
      <c r="DR12" s="118"/>
      <c r="DS12" s="118"/>
      <c r="DT12" s="118"/>
      <c r="DU12" s="118"/>
      <c r="DV12" s="118"/>
      <c r="DW12" s="118"/>
      <c r="DX12" s="118"/>
      <c r="DY12" s="118"/>
      <c r="DZ12" s="118"/>
      <c r="EA12" s="118"/>
      <c r="EB12" s="118"/>
      <c r="EC12" s="118"/>
      <c r="ED12" s="118"/>
      <c r="EE12" s="118"/>
      <c r="EF12" s="118"/>
      <c r="EG12" s="118"/>
      <c r="EH12" s="118"/>
      <c r="EI12" s="118"/>
      <c r="EJ12" s="118"/>
      <c r="EK12" s="118"/>
      <c r="EL12" s="118"/>
      <c r="EM12" s="118"/>
      <c r="EN12" s="118"/>
      <c r="EO12" s="118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8"/>
      <c r="FF12" s="118"/>
      <c r="FG12" s="118"/>
      <c r="FH12" s="118"/>
      <c r="FI12" s="118"/>
      <c r="FJ12" s="118"/>
      <c r="FK12" s="118"/>
      <c r="FL12" s="118"/>
      <c r="FM12" s="118"/>
      <c r="FN12" s="118"/>
      <c r="FO12" s="118"/>
      <c r="FP12" s="118"/>
      <c r="FQ12" s="118"/>
      <c r="FR12" s="118"/>
      <c r="FS12" s="118"/>
      <c r="FT12" s="118"/>
      <c r="FU12" s="118"/>
      <c r="FV12" s="118"/>
      <c r="FW12" s="118"/>
      <c r="FX12" s="118"/>
      <c r="FY12" s="118"/>
      <c r="FZ12" s="118"/>
      <c r="GA12" s="118"/>
      <c r="GB12" s="118"/>
      <c r="GC12" s="118"/>
      <c r="GD12" s="118"/>
      <c r="GE12" s="118"/>
      <c r="GF12" s="118"/>
      <c r="GG12" s="118"/>
      <c r="GH12" s="118"/>
      <c r="GI12" s="118"/>
      <c r="GJ12" s="118"/>
      <c r="GK12" s="118"/>
      <c r="GL12" s="118"/>
      <c r="GM12" s="118"/>
      <c r="GN12" s="118"/>
      <c r="GO12" s="118"/>
      <c r="GP12" s="118"/>
      <c r="GQ12" s="118"/>
      <c r="GR12" s="118"/>
      <c r="GS12" s="118"/>
      <c r="GT12" s="118"/>
      <c r="GU12" s="118"/>
      <c r="GV12" s="118"/>
      <c r="GW12" s="118"/>
      <c r="GX12" s="118"/>
      <c r="GY12" s="118"/>
      <c r="GZ12" s="118"/>
      <c r="HA12" s="118"/>
      <c r="HB12" s="118"/>
      <c r="HC12" s="118"/>
      <c r="HD12" s="118"/>
      <c r="HE12" s="118"/>
      <c r="HF12" s="118"/>
      <c r="HG12" s="118"/>
      <c r="HH12" s="118"/>
      <c r="HI12" s="118"/>
      <c r="HJ12" s="118"/>
      <c r="HK12" s="118"/>
      <c r="HL12" s="118"/>
      <c r="HM12" s="118"/>
      <c r="HN12" s="118"/>
      <c r="HO12" s="118"/>
      <c r="HP12" s="118"/>
      <c r="HQ12" s="118"/>
      <c r="HR12" s="118"/>
      <c r="HS12" s="118"/>
      <c r="HT12" s="118"/>
      <c r="HU12" s="118"/>
      <c r="HV12" s="118"/>
      <c r="HW12" s="118"/>
      <c r="HX12" s="118"/>
      <c r="HY12" s="118"/>
      <c r="HZ12" s="118"/>
      <c r="IA12" s="118"/>
      <c r="IB12" s="118"/>
      <c r="IC12" s="118"/>
      <c r="ID12" s="118"/>
      <c r="IE12" s="118"/>
      <c r="IF12" s="118"/>
      <c r="IG12" s="118"/>
      <c r="IH12" s="118"/>
      <c r="II12" s="118"/>
      <c r="IJ12" s="118"/>
      <c r="IK12" s="118"/>
      <c r="IL12" s="118"/>
      <c r="IM12" s="118"/>
      <c r="IN12" s="118"/>
      <c r="IO12" s="118"/>
      <c r="IP12" s="118"/>
      <c r="IQ12" s="118"/>
      <c r="IR12" s="118"/>
      <c r="IS12" s="118"/>
      <c r="IT12" s="118"/>
      <c r="IU12" s="118"/>
      <c r="IV12" s="118"/>
    </row>
    <row r="13" spans="1:256" ht="20.25" customHeight="1">
      <c r="A13" s="84"/>
      <c r="B13" s="84"/>
      <c r="C13" s="84" t="s">
        <v>81</v>
      </c>
      <c r="D13" s="40" t="s">
        <v>82</v>
      </c>
      <c r="E13" s="31">
        <v>2452400</v>
      </c>
      <c r="F13" s="31">
        <v>2252400</v>
      </c>
      <c r="G13" s="31">
        <v>2252400</v>
      </c>
      <c r="H13" s="31">
        <v>0</v>
      </c>
      <c r="I13" s="31">
        <v>0</v>
      </c>
      <c r="J13" s="27">
        <v>0</v>
      </c>
      <c r="K13" s="27">
        <v>0</v>
      </c>
      <c r="L13" s="31">
        <v>0</v>
      </c>
      <c r="M13" s="123">
        <v>0</v>
      </c>
      <c r="N13" s="31">
        <v>0</v>
      </c>
      <c r="O13" s="31">
        <v>200000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20.25" customHeight="1">
      <c r="A14" s="84" t="s">
        <v>119</v>
      </c>
      <c r="B14" s="84" t="s">
        <v>120</v>
      </c>
      <c r="C14" s="84" t="s">
        <v>122</v>
      </c>
      <c r="D14" s="40" t="s">
        <v>121</v>
      </c>
      <c r="E14" s="31">
        <v>2452400</v>
      </c>
      <c r="F14" s="31">
        <v>2252400</v>
      </c>
      <c r="G14" s="31">
        <v>2252400</v>
      </c>
      <c r="H14" s="31">
        <v>0</v>
      </c>
      <c r="I14" s="31">
        <v>0</v>
      </c>
      <c r="J14" s="27">
        <v>0</v>
      </c>
      <c r="K14" s="27">
        <v>0</v>
      </c>
      <c r="L14" s="31">
        <v>0</v>
      </c>
      <c r="M14" s="123">
        <v>0</v>
      </c>
      <c r="N14" s="31">
        <v>0</v>
      </c>
      <c r="O14" s="31">
        <v>200000</v>
      </c>
      <c r="P14" s="31">
        <v>0</v>
      </c>
      <c r="Q14" s="31">
        <v>0</v>
      </c>
      <c r="R14" s="31">
        <v>0</v>
      </c>
      <c r="S14" s="31">
        <v>0</v>
      </c>
      <c r="T14" s="31">
        <v>0</v>
      </c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</row>
    <row r="15" spans="1:256" ht="20.25" customHeight="1">
      <c r="A15" s="84"/>
      <c r="B15" s="84"/>
      <c r="C15" s="84" t="s">
        <v>83</v>
      </c>
      <c r="D15" s="40" t="s">
        <v>84</v>
      </c>
      <c r="E15" s="31">
        <v>1300000</v>
      </c>
      <c r="F15" s="31">
        <v>1300000</v>
      </c>
      <c r="G15" s="31">
        <v>1300000</v>
      </c>
      <c r="H15" s="31">
        <v>0</v>
      </c>
      <c r="I15" s="31">
        <v>0</v>
      </c>
      <c r="J15" s="27">
        <v>0</v>
      </c>
      <c r="K15" s="27">
        <v>0</v>
      </c>
      <c r="L15" s="31">
        <v>0</v>
      </c>
      <c r="M15" s="123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</row>
    <row r="16" spans="1:256" ht="20.25" customHeight="1">
      <c r="A16" s="84" t="s">
        <v>119</v>
      </c>
      <c r="B16" s="84" t="s">
        <v>120</v>
      </c>
      <c r="C16" s="84" t="s">
        <v>123</v>
      </c>
      <c r="D16" s="40" t="s">
        <v>121</v>
      </c>
      <c r="E16" s="31">
        <v>1300000</v>
      </c>
      <c r="F16" s="31">
        <v>1300000</v>
      </c>
      <c r="G16" s="31">
        <v>1300000</v>
      </c>
      <c r="H16" s="31">
        <v>0</v>
      </c>
      <c r="I16" s="31">
        <v>0</v>
      </c>
      <c r="J16" s="27">
        <v>0</v>
      </c>
      <c r="K16" s="27">
        <v>0</v>
      </c>
      <c r="L16" s="31">
        <v>0</v>
      </c>
      <c r="M16" s="123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v>0</v>
      </c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</row>
    <row r="17" spans="1:256" ht="20.25" customHeight="1">
      <c r="A17" s="84"/>
      <c r="B17" s="84"/>
      <c r="C17" s="84" t="s">
        <v>85</v>
      </c>
      <c r="D17" s="40" t="s">
        <v>86</v>
      </c>
      <c r="E17" s="31">
        <v>300000</v>
      </c>
      <c r="F17" s="31">
        <v>300000</v>
      </c>
      <c r="G17" s="31">
        <v>300000</v>
      </c>
      <c r="H17" s="31">
        <v>0</v>
      </c>
      <c r="I17" s="31">
        <v>0</v>
      </c>
      <c r="J17" s="27">
        <v>0</v>
      </c>
      <c r="K17" s="27">
        <v>0</v>
      </c>
      <c r="L17" s="31">
        <v>0</v>
      </c>
      <c r="M17" s="123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</row>
    <row r="18" spans="1:256" ht="20.25" customHeight="1">
      <c r="A18" s="84" t="s">
        <v>119</v>
      </c>
      <c r="B18" s="84" t="s">
        <v>120</v>
      </c>
      <c r="C18" s="84" t="s">
        <v>124</v>
      </c>
      <c r="D18" s="40" t="s">
        <v>121</v>
      </c>
      <c r="E18" s="31">
        <v>300000</v>
      </c>
      <c r="F18" s="31">
        <v>300000</v>
      </c>
      <c r="G18" s="31">
        <v>300000</v>
      </c>
      <c r="H18" s="31">
        <v>0</v>
      </c>
      <c r="I18" s="31">
        <v>0</v>
      </c>
      <c r="J18" s="27">
        <v>0</v>
      </c>
      <c r="K18" s="27">
        <v>0</v>
      </c>
      <c r="L18" s="31">
        <v>0</v>
      </c>
      <c r="M18" s="123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20.25" customHeight="1">
      <c r="A19" s="84"/>
      <c r="B19" s="84"/>
      <c r="C19" s="84" t="s">
        <v>87</v>
      </c>
      <c r="D19" s="40" t="s">
        <v>88</v>
      </c>
      <c r="E19" s="31">
        <v>150000</v>
      </c>
      <c r="F19" s="31">
        <v>150000</v>
      </c>
      <c r="G19" s="31">
        <v>150000</v>
      </c>
      <c r="H19" s="31">
        <v>0</v>
      </c>
      <c r="I19" s="31">
        <v>0</v>
      </c>
      <c r="J19" s="27">
        <v>0</v>
      </c>
      <c r="K19" s="27">
        <v>0</v>
      </c>
      <c r="L19" s="31">
        <v>0</v>
      </c>
      <c r="M19" s="123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</row>
    <row r="20" spans="1:20" ht="20.25" customHeight="1">
      <c r="A20" s="84" t="s">
        <v>119</v>
      </c>
      <c r="B20" s="84" t="s">
        <v>120</v>
      </c>
      <c r="C20" s="84" t="s">
        <v>125</v>
      </c>
      <c r="D20" s="40" t="s">
        <v>121</v>
      </c>
      <c r="E20" s="31">
        <v>150000</v>
      </c>
      <c r="F20" s="31">
        <v>150000</v>
      </c>
      <c r="G20" s="31">
        <v>150000</v>
      </c>
      <c r="H20" s="31">
        <v>0</v>
      </c>
      <c r="I20" s="31">
        <v>0</v>
      </c>
      <c r="J20" s="27">
        <v>0</v>
      </c>
      <c r="K20" s="27">
        <v>0</v>
      </c>
      <c r="L20" s="31">
        <v>0</v>
      </c>
      <c r="M20" s="123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</row>
    <row r="21" spans="1:20" ht="20.25" customHeight="1">
      <c r="A21" s="84" t="s">
        <v>89</v>
      </c>
      <c r="B21" s="84"/>
      <c r="C21" s="84"/>
      <c r="D21" s="40" t="s">
        <v>126</v>
      </c>
      <c r="E21" s="31">
        <v>5617875</v>
      </c>
      <c r="F21" s="31">
        <v>5617875</v>
      </c>
      <c r="G21" s="31">
        <v>5617875</v>
      </c>
      <c r="H21" s="31">
        <v>0</v>
      </c>
      <c r="I21" s="31">
        <v>0</v>
      </c>
      <c r="J21" s="27">
        <v>0</v>
      </c>
      <c r="K21" s="27">
        <v>0</v>
      </c>
      <c r="L21" s="31">
        <v>0</v>
      </c>
      <c r="M21" s="123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</row>
    <row r="22" spans="1:20" ht="20.25" customHeight="1">
      <c r="A22" s="84"/>
      <c r="B22" s="84" t="s">
        <v>85</v>
      </c>
      <c r="C22" s="84"/>
      <c r="D22" s="40" t="s">
        <v>127</v>
      </c>
      <c r="E22" s="31">
        <v>5617875</v>
      </c>
      <c r="F22" s="31">
        <v>5617875</v>
      </c>
      <c r="G22" s="31">
        <v>5617875</v>
      </c>
      <c r="H22" s="31">
        <v>0</v>
      </c>
      <c r="I22" s="31">
        <v>0</v>
      </c>
      <c r="J22" s="27">
        <v>0</v>
      </c>
      <c r="K22" s="27">
        <v>0</v>
      </c>
      <c r="L22" s="31">
        <v>0</v>
      </c>
      <c r="M22" s="123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</row>
    <row r="23" spans="1:20" ht="20.25" customHeight="1">
      <c r="A23" s="84"/>
      <c r="B23" s="84"/>
      <c r="C23" s="84" t="s">
        <v>78</v>
      </c>
      <c r="D23" s="40" t="s">
        <v>90</v>
      </c>
      <c r="E23" s="31">
        <v>5617875</v>
      </c>
      <c r="F23" s="31">
        <v>5617875</v>
      </c>
      <c r="G23" s="31">
        <v>5617875</v>
      </c>
      <c r="H23" s="31">
        <v>0</v>
      </c>
      <c r="I23" s="31">
        <v>0</v>
      </c>
      <c r="J23" s="27">
        <v>0</v>
      </c>
      <c r="K23" s="27">
        <v>0</v>
      </c>
      <c r="L23" s="31">
        <v>0</v>
      </c>
      <c r="M23" s="123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</row>
    <row r="24" spans="1:20" ht="20.25" customHeight="1">
      <c r="A24" s="84" t="s">
        <v>128</v>
      </c>
      <c r="B24" s="84" t="s">
        <v>124</v>
      </c>
      <c r="C24" s="84" t="s">
        <v>120</v>
      </c>
      <c r="D24" s="40" t="s">
        <v>121</v>
      </c>
      <c r="E24" s="31">
        <v>5617875</v>
      </c>
      <c r="F24" s="31">
        <v>5617875</v>
      </c>
      <c r="G24" s="31">
        <v>5617875</v>
      </c>
      <c r="H24" s="31">
        <v>0</v>
      </c>
      <c r="I24" s="31">
        <v>0</v>
      </c>
      <c r="J24" s="27">
        <v>0</v>
      </c>
      <c r="K24" s="27">
        <v>0</v>
      </c>
      <c r="L24" s="31">
        <v>0</v>
      </c>
      <c r="M24" s="123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</row>
    <row r="25" spans="1:20" ht="20.25" customHeight="1">
      <c r="A25" s="84" t="s">
        <v>91</v>
      </c>
      <c r="B25" s="84"/>
      <c r="C25" s="84"/>
      <c r="D25" s="40" t="s">
        <v>129</v>
      </c>
      <c r="E25" s="31">
        <v>766910</v>
      </c>
      <c r="F25" s="31">
        <v>766910</v>
      </c>
      <c r="G25" s="31">
        <v>766910</v>
      </c>
      <c r="H25" s="31">
        <v>0</v>
      </c>
      <c r="I25" s="31">
        <v>0</v>
      </c>
      <c r="J25" s="27">
        <v>0</v>
      </c>
      <c r="K25" s="27">
        <v>0</v>
      </c>
      <c r="L25" s="31">
        <v>0</v>
      </c>
      <c r="M25" s="123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</row>
    <row r="26" spans="1:20" ht="20.25" customHeight="1">
      <c r="A26" s="84"/>
      <c r="B26" s="84" t="s">
        <v>85</v>
      </c>
      <c r="C26" s="84"/>
      <c r="D26" s="40" t="s">
        <v>130</v>
      </c>
      <c r="E26" s="31">
        <v>766910</v>
      </c>
      <c r="F26" s="31">
        <v>766910</v>
      </c>
      <c r="G26" s="31">
        <v>766910</v>
      </c>
      <c r="H26" s="31">
        <v>0</v>
      </c>
      <c r="I26" s="31">
        <v>0</v>
      </c>
      <c r="J26" s="27">
        <v>0</v>
      </c>
      <c r="K26" s="27">
        <v>0</v>
      </c>
      <c r="L26" s="31">
        <v>0</v>
      </c>
      <c r="M26" s="123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  <c r="T26" s="31">
        <v>0</v>
      </c>
    </row>
    <row r="27" spans="1:20" ht="20.25" customHeight="1">
      <c r="A27" s="84"/>
      <c r="B27" s="84"/>
      <c r="C27" s="84" t="s">
        <v>78</v>
      </c>
      <c r="D27" s="40" t="s">
        <v>92</v>
      </c>
      <c r="E27" s="31">
        <v>766910</v>
      </c>
      <c r="F27" s="31">
        <v>766910</v>
      </c>
      <c r="G27" s="31">
        <v>766910</v>
      </c>
      <c r="H27" s="31">
        <v>0</v>
      </c>
      <c r="I27" s="31">
        <v>0</v>
      </c>
      <c r="J27" s="27">
        <v>0</v>
      </c>
      <c r="K27" s="27">
        <v>0</v>
      </c>
      <c r="L27" s="31">
        <v>0</v>
      </c>
      <c r="M27" s="123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  <c r="T27" s="31">
        <v>0</v>
      </c>
    </row>
    <row r="28" spans="1:20" ht="20.25" customHeight="1">
      <c r="A28" s="84" t="s">
        <v>131</v>
      </c>
      <c r="B28" s="84" t="s">
        <v>124</v>
      </c>
      <c r="C28" s="84" t="s">
        <v>120</v>
      </c>
      <c r="D28" s="40" t="s">
        <v>121</v>
      </c>
      <c r="E28" s="31">
        <v>766910</v>
      </c>
      <c r="F28" s="31">
        <v>766910</v>
      </c>
      <c r="G28" s="31">
        <v>766910</v>
      </c>
      <c r="H28" s="31">
        <v>0</v>
      </c>
      <c r="I28" s="31">
        <v>0</v>
      </c>
      <c r="J28" s="27">
        <v>0</v>
      </c>
      <c r="K28" s="27">
        <v>0</v>
      </c>
      <c r="L28" s="31">
        <v>0</v>
      </c>
      <c r="M28" s="123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</row>
    <row r="29" spans="1:256" ht="20.25" customHeight="1">
      <c r="A29" s="84" t="s">
        <v>93</v>
      </c>
      <c r="B29" s="84"/>
      <c r="C29" s="84"/>
      <c r="D29" s="40" t="s">
        <v>132</v>
      </c>
      <c r="E29" s="31">
        <v>438316</v>
      </c>
      <c r="F29" s="31">
        <v>438316</v>
      </c>
      <c r="G29" s="31">
        <v>438316</v>
      </c>
      <c r="H29" s="31">
        <v>0</v>
      </c>
      <c r="I29" s="31">
        <v>0</v>
      </c>
      <c r="J29" s="27">
        <v>0</v>
      </c>
      <c r="K29" s="27">
        <v>0</v>
      </c>
      <c r="L29" s="31">
        <v>0</v>
      </c>
      <c r="M29" s="123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  <c r="AO29" s="118"/>
      <c r="AP29" s="118"/>
      <c r="AQ29" s="118"/>
      <c r="AR29" s="118"/>
      <c r="AS29" s="118"/>
      <c r="AT29" s="118"/>
      <c r="AU29" s="118"/>
      <c r="AV29" s="118"/>
      <c r="AW29" s="118"/>
      <c r="AX29" s="118"/>
      <c r="AY29" s="118"/>
      <c r="AZ29" s="118"/>
      <c r="BA29" s="118"/>
      <c r="BB29" s="118"/>
      <c r="BC29" s="118"/>
      <c r="BD29" s="118"/>
      <c r="BE29" s="118"/>
      <c r="BF29" s="118"/>
      <c r="BG29" s="118"/>
      <c r="BH29" s="118"/>
      <c r="BI29" s="118"/>
      <c r="BJ29" s="118"/>
      <c r="BK29" s="118"/>
      <c r="BL29" s="118"/>
      <c r="BM29" s="118"/>
      <c r="BN29" s="118"/>
      <c r="BO29" s="118"/>
      <c r="BP29" s="118"/>
      <c r="BQ29" s="118"/>
      <c r="BR29" s="118"/>
      <c r="BS29" s="118"/>
      <c r="BT29" s="118"/>
      <c r="BU29" s="118"/>
      <c r="BV29" s="118"/>
      <c r="BW29" s="118"/>
      <c r="BX29" s="118"/>
      <c r="BY29" s="118"/>
      <c r="BZ29" s="118"/>
      <c r="CA29" s="118"/>
      <c r="CB29" s="118"/>
      <c r="CC29" s="118"/>
      <c r="CD29" s="118"/>
      <c r="CE29" s="118"/>
      <c r="CF29" s="118"/>
      <c r="CG29" s="118"/>
      <c r="CH29" s="118"/>
      <c r="CI29" s="118"/>
      <c r="CJ29" s="118"/>
      <c r="CK29" s="118"/>
      <c r="CL29" s="118"/>
      <c r="CM29" s="118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18"/>
      <c r="CY29" s="118"/>
      <c r="CZ29" s="118"/>
      <c r="DA29" s="118"/>
      <c r="DB29" s="118"/>
      <c r="DC29" s="118"/>
      <c r="DD29" s="118"/>
      <c r="DE29" s="118"/>
      <c r="DF29" s="118"/>
      <c r="DG29" s="118"/>
      <c r="DH29" s="118"/>
      <c r="DI29" s="118"/>
      <c r="DJ29" s="118"/>
      <c r="DK29" s="118"/>
      <c r="DL29" s="118"/>
      <c r="DM29" s="118"/>
      <c r="DN29" s="118"/>
      <c r="DO29" s="118"/>
      <c r="DP29" s="118"/>
      <c r="DQ29" s="118"/>
      <c r="DR29" s="118"/>
      <c r="DS29" s="118"/>
      <c r="DT29" s="118"/>
      <c r="DU29" s="118"/>
      <c r="DV29" s="118"/>
      <c r="DW29" s="118"/>
      <c r="DX29" s="118"/>
      <c r="DY29" s="118"/>
      <c r="DZ29" s="118"/>
      <c r="EA29" s="118"/>
      <c r="EB29" s="118"/>
      <c r="EC29" s="118"/>
      <c r="ED29" s="118"/>
      <c r="EE29" s="118"/>
      <c r="EF29" s="118"/>
      <c r="EG29" s="118"/>
      <c r="EH29" s="118"/>
      <c r="EI29" s="118"/>
      <c r="EJ29" s="118"/>
      <c r="EK29" s="118"/>
      <c r="EL29" s="118"/>
      <c r="EM29" s="118"/>
      <c r="EN29" s="118"/>
      <c r="EO29" s="118"/>
      <c r="EP29" s="118"/>
      <c r="EQ29" s="118"/>
      <c r="ER29" s="118"/>
      <c r="ES29" s="118"/>
      <c r="ET29" s="118"/>
      <c r="EU29" s="118"/>
      <c r="EV29" s="118"/>
      <c r="EW29" s="118"/>
      <c r="EX29" s="118"/>
      <c r="EY29" s="118"/>
      <c r="EZ29" s="118"/>
      <c r="FA29" s="118"/>
      <c r="FB29" s="118"/>
      <c r="FC29" s="118"/>
      <c r="FD29" s="118"/>
      <c r="FE29" s="118"/>
      <c r="FF29" s="118"/>
      <c r="FG29" s="118"/>
      <c r="FH29" s="118"/>
      <c r="FI29" s="118"/>
      <c r="FJ29" s="118"/>
      <c r="FK29" s="118"/>
      <c r="FL29" s="118"/>
      <c r="FM29" s="118"/>
      <c r="FN29" s="118"/>
      <c r="FO29" s="118"/>
      <c r="FP29" s="118"/>
      <c r="FQ29" s="118"/>
      <c r="FR29" s="118"/>
      <c r="FS29" s="118"/>
      <c r="FT29" s="118"/>
      <c r="FU29" s="118"/>
      <c r="FV29" s="118"/>
      <c r="FW29" s="118"/>
      <c r="FX29" s="118"/>
      <c r="FY29" s="118"/>
      <c r="FZ29" s="118"/>
      <c r="GA29" s="118"/>
      <c r="GB29" s="118"/>
      <c r="GC29" s="118"/>
      <c r="GD29" s="118"/>
      <c r="GE29" s="118"/>
      <c r="GF29" s="118"/>
      <c r="GG29" s="118"/>
      <c r="GH29" s="118"/>
      <c r="GI29" s="118"/>
      <c r="GJ29" s="118"/>
      <c r="GK29" s="118"/>
      <c r="GL29" s="118"/>
      <c r="GM29" s="118"/>
      <c r="GN29" s="118"/>
      <c r="GO29" s="118"/>
      <c r="GP29" s="118"/>
      <c r="GQ29" s="118"/>
      <c r="GR29" s="118"/>
      <c r="GS29" s="118"/>
      <c r="GT29" s="118"/>
      <c r="GU29" s="118"/>
      <c r="GV29" s="118"/>
      <c r="GW29" s="118"/>
      <c r="GX29" s="118"/>
      <c r="GY29" s="118"/>
      <c r="GZ29" s="118"/>
      <c r="HA29" s="118"/>
      <c r="HB29" s="118"/>
      <c r="HC29" s="118"/>
      <c r="HD29" s="118"/>
      <c r="HE29" s="118"/>
      <c r="HF29" s="118"/>
      <c r="HG29" s="118"/>
      <c r="HH29" s="118"/>
      <c r="HI29" s="118"/>
      <c r="HJ29" s="118"/>
      <c r="HK29" s="118"/>
      <c r="HL29" s="118"/>
      <c r="HM29" s="118"/>
      <c r="HN29" s="118"/>
      <c r="HO29" s="118"/>
      <c r="HP29" s="118"/>
      <c r="HQ29" s="118"/>
      <c r="HR29" s="118"/>
      <c r="HS29" s="118"/>
      <c r="HT29" s="118"/>
      <c r="HU29" s="118"/>
      <c r="HV29" s="118"/>
      <c r="HW29" s="118"/>
      <c r="HX29" s="118"/>
      <c r="HY29" s="118"/>
      <c r="HZ29" s="118"/>
      <c r="IA29" s="118"/>
      <c r="IB29" s="118"/>
      <c r="IC29" s="118"/>
      <c r="ID29" s="118"/>
      <c r="IE29" s="118"/>
      <c r="IF29" s="118"/>
      <c r="IG29" s="118"/>
      <c r="IH29" s="118"/>
      <c r="II29" s="118"/>
      <c r="IJ29" s="118"/>
      <c r="IK29" s="118"/>
      <c r="IL29" s="118"/>
      <c r="IM29" s="118"/>
      <c r="IN29" s="118"/>
      <c r="IO29" s="118"/>
      <c r="IP29" s="118"/>
      <c r="IQ29" s="118"/>
      <c r="IR29" s="118"/>
      <c r="IS29" s="118"/>
      <c r="IT29" s="118"/>
      <c r="IU29" s="118"/>
      <c r="IV29" s="118"/>
    </row>
    <row r="30" spans="1:20" ht="20.25" customHeight="1">
      <c r="A30" s="84"/>
      <c r="B30" s="84" t="s">
        <v>81</v>
      </c>
      <c r="C30" s="84"/>
      <c r="D30" s="40" t="s">
        <v>133</v>
      </c>
      <c r="E30" s="31">
        <v>438316</v>
      </c>
      <c r="F30" s="31">
        <v>438316</v>
      </c>
      <c r="G30" s="31">
        <v>438316</v>
      </c>
      <c r="H30" s="31">
        <v>0</v>
      </c>
      <c r="I30" s="31">
        <v>0</v>
      </c>
      <c r="J30" s="27">
        <v>0</v>
      </c>
      <c r="K30" s="27">
        <v>0</v>
      </c>
      <c r="L30" s="31">
        <v>0</v>
      </c>
      <c r="M30" s="123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</row>
    <row r="31" spans="1:20" ht="20.25" customHeight="1">
      <c r="A31" s="84"/>
      <c r="B31" s="84"/>
      <c r="C31" s="84" t="s">
        <v>78</v>
      </c>
      <c r="D31" s="40" t="s">
        <v>94</v>
      </c>
      <c r="E31" s="31">
        <v>438316</v>
      </c>
      <c r="F31" s="31">
        <v>438316</v>
      </c>
      <c r="G31" s="31">
        <v>438316</v>
      </c>
      <c r="H31" s="31">
        <v>0</v>
      </c>
      <c r="I31" s="31">
        <v>0</v>
      </c>
      <c r="J31" s="27">
        <v>0</v>
      </c>
      <c r="K31" s="27">
        <v>0</v>
      </c>
      <c r="L31" s="31">
        <v>0</v>
      </c>
      <c r="M31" s="123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</row>
    <row r="32" spans="1:20" ht="20.25" customHeight="1">
      <c r="A32" s="84" t="s">
        <v>134</v>
      </c>
      <c r="B32" s="84" t="s">
        <v>122</v>
      </c>
      <c r="C32" s="84" t="s">
        <v>120</v>
      </c>
      <c r="D32" s="40" t="s">
        <v>121</v>
      </c>
      <c r="E32" s="31">
        <v>438316</v>
      </c>
      <c r="F32" s="31">
        <v>438316</v>
      </c>
      <c r="G32" s="31">
        <v>438316</v>
      </c>
      <c r="H32" s="31">
        <v>0</v>
      </c>
      <c r="I32" s="31">
        <v>0</v>
      </c>
      <c r="J32" s="27">
        <v>0</v>
      </c>
      <c r="K32" s="27">
        <v>0</v>
      </c>
      <c r="L32" s="31">
        <v>0</v>
      </c>
      <c r="M32" s="123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  <c r="T32" s="31">
        <v>0</v>
      </c>
    </row>
  </sheetData>
  <sheetProtection/>
  <mergeCells count="21">
    <mergeCell ref="A4:C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4:M6"/>
    <mergeCell ref="N4:N6"/>
    <mergeCell ref="O4:O6"/>
    <mergeCell ref="P5:P6"/>
    <mergeCell ref="Q5:Q6"/>
    <mergeCell ref="R5:R6"/>
    <mergeCell ref="S5:S6"/>
    <mergeCell ref="T5:T6"/>
  </mergeCells>
  <printOptions horizontalCentered="1"/>
  <pageMargins left="0.79" right="0.39" top="0.39" bottom="0.39" header="0.39" footer="0.39"/>
  <pageSetup fitToHeight="999" fitToWidth="1" horizontalDpi="600" verticalDpi="600" orientation="landscape" paperSize="8" scale="9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4"/>
  <sheetViews>
    <sheetView showGridLines="0" showZeros="0" workbookViewId="0" topLeftCell="G1">
      <selection activeCell="T1" sqref="T1:T16384"/>
    </sheetView>
  </sheetViews>
  <sheetFormatPr defaultColWidth="9.16015625" defaultRowHeight="11.25"/>
  <cols>
    <col min="1" max="1" width="5.33203125" style="0" customWidth="1"/>
    <col min="2" max="2" width="5.16015625" style="0" customWidth="1"/>
    <col min="3" max="3" width="3.83203125" style="0" customWidth="1"/>
    <col min="4" max="4" width="8" style="0" customWidth="1"/>
    <col min="5" max="5" width="41" style="0" customWidth="1"/>
    <col min="6" max="6" width="11.33203125" style="0" customWidth="1"/>
    <col min="7" max="8" width="10.33203125" style="0" customWidth="1"/>
    <col min="9" max="9" width="9.83203125" style="0" customWidth="1"/>
    <col min="10" max="10" width="7.83203125" style="0" customWidth="1"/>
    <col min="11" max="11" width="10" style="0" customWidth="1"/>
    <col min="12" max="12" width="9.33203125" style="0" customWidth="1"/>
    <col min="13" max="13" width="8.5" style="0" customWidth="1"/>
    <col min="14" max="14" width="6" style="0" customWidth="1"/>
    <col min="15" max="15" width="7.83203125" style="0" customWidth="1"/>
    <col min="16" max="16" width="7.16015625" style="0" customWidth="1"/>
    <col min="17" max="17" width="8.83203125" style="0" customWidth="1"/>
    <col min="18" max="18" width="10.33203125" style="0" customWidth="1"/>
    <col min="19" max="19" width="9.83203125" style="0" customWidth="1"/>
    <col min="20" max="20" width="10.83203125" style="0" customWidth="1"/>
    <col min="21" max="21" width="10.66015625" style="0" customWidth="1"/>
    <col min="22" max="22" width="7.33203125" style="0" customWidth="1"/>
    <col min="23" max="23" width="10.5" style="0" customWidth="1"/>
    <col min="24" max="24" width="8.5" style="0" customWidth="1"/>
    <col min="25" max="25" width="7.66015625" style="0" customWidth="1"/>
    <col min="26" max="26" width="7.5" style="0" customWidth="1"/>
    <col min="27" max="27" width="7.33203125" style="0" customWidth="1"/>
    <col min="28" max="28" width="7" style="0" customWidth="1"/>
    <col min="29" max="29" width="7.33203125" style="0" customWidth="1"/>
    <col min="30" max="30" width="8.5" style="0" customWidth="1"/>
    <col min="31" max="31" width="9.33203125" style="0" customWidth="1"/>
    <col min="32" max="32" width="10.33203125" style="0" customWidth="1"/>
    <col min="33" max="249" width="9.16015625" style="0" customWidth="1"/>
  </cols>
  <sheetData>
    <row r="1" spans="1:32" ht="12.75" customHeight="1">
      <c r="A1" s="148"/>
      <c r="B1" s="149"/>
      <c r="C1" s="149"/>
      <c r="D1" s="156"/>
      <c r="E1" s="157"/>
      <c r="F1" s="158"/>
      <c r="G1" s="158"/>
      <c r="H1" s="158"/>
      <c r="I1" s="158"/>
      <c r="J1" s="158"/>
      <c r="K1" s="158"/>
      <c r="L1" s="158"/>
      <c r="M1" s="158"/>
      <c r="N1" s="158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174"/>
      <c r="AB1" s="174"/>
      <c r="AC1" s="174"/>
      <c r="AD1" s="67"/>
      <c r="AE1" s="67"/>
      <c r="AF1" s="33" t="s">
        <v>135</v>
      </c>
    </row>
    <row r="2" spans="1:32" ht="35.25" customHeight="1">
      <c r="A2" s="170" t="s">
        <v>136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</row>
    <row r="3" spans="1:32" ht="12.75" customHeight="1">
      <c r="A3" s="67"/>
      <c r="B3" s="106"/>
      <c r="C3" s="106"/>
      <c r="D3" s="171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5"/>
      <c r="AB3" s="175"/>
      <c r="AC3" s="175"/>
      <c r="AD3" s="172"/>
      <c r="AE3" s="172"/>
      <c r="AF3" s="158" t="s">
        <v>5</v>
      </c>
    </row>
    <row r="4" spans="1:32" ht="20.25" customHeight="1">
      <c r="A4" s="68" t="s">
        <v>49</v>
      </c>
      <c r="B4" s="68"/>
      <c r="C4" s="68"/>
      <c r="D4" s="14" t="s">
        <v>50</v>
      </c>
      <c r="E4" s="14" t="s">
        <v>116</v>
      </c>
      <c r="F4" s="18" t="s">
        <v>9</v>
      </c>
      <c r="G4" s="92" t="s">
        <v>99</v>
      </c>
      <c r="H4" s="137"/>
      <c r="I4" s="137"/>
      <c r="J4" s="137"/>
      <c r="K4" s="137"/>
      <c r="L4" s="137"/>
      <c r="M4" s="137"/>
      <c r="N4" s="137"/>
      <c r="O4" s="93"/>
      <c r="P4" s="93"/>
      <c r="Q4" s="68"/>
      <c r="R4" s="93" t="s">
        <v>100</v>
      </c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68"/>
      <c r="AE4" s="14" t="s">
        <v>101</v>
      </c>
      <c r="AF4" s="14" t="s">
        <v>102</v>
      </c>
    </row>
    <row r="5" spans="1:32" ht="20.25" customHeight="1">
      <c r="A5" s="14" t="s">
        <v>57</v>
      </c>
      <c r="B5" s="14" t="s">
        <v>58</v>
      </c>
      <c r="C5" s="14" t="s">
        <v>59</v>
      </c>
      <c r="D5" s="14"/>
      <c r="E5" s="14"/>
      <c r="F5" s="14"/>
      <c r="G5" s="13" t="s">
        <v>75</v>
      </c>
      <c r="H5" s="92" t="s">
        <v>16</v>
      </c>
      <c r="I5" s="93"/>
      <c r="J5" s="93"/>
      <c r="K5" s="93"/>
      <c r="L5" s="93"/>
      <c r="M5" s="68"/>
      <c r="N5" s="98"/>
      <c r="O5" s="144" t="s">
        <v>17</v>
      </c>
      <c r="P5" s="112"/>
      <c r="Q5" s="112"/>
      <c r="R5" s="13" t="s">
        <v>75</v>
      </c>
      <c r="S5" s="92" t="s">
        <v>19</v>
      </c>
      <c r="T5" s="137"/>
      <c r="U5" s="137"/>
      <c r="V5" s="137"/>
      <c r="W5" s="137"/>
      <c r="X5" s="137"/>
      <c r="Y5" s="137"/>
      <c r="Z5" s="98"/>
      <c r="AA5" s="93" t="s">
        <v>20</v>
      </c>
      <c r="AB5" s="93"/>
      <c r="AC5" s="68"/>
      <c r="AD5" s="14" t="s">
        <v>21</v>
      </c>
      <c r="AE5" s="14"/>
      <c r="AF5" s="14"/>
    </row>
    <row r="6" spans="1:32" ht="20.25" customHeight="1">
      <c r="A6" s="14"/>
      <c r="B6" s="14"/>
      <c r="C6" s="14"/>
      <c r="D6" s="14"/>
      <c r="E6" s="14"/>
      <c r="F6" s="14"/>
      <c r="G6" s="14"/>
      <c r="H6" s="138" t="s">
        <v>15</v>
      </c>
      <c r="I6" s="138" t="s">
        <v>137</v>
      </c>
      <c r="J6" s="138" t="s">
        <v>138</v>
      </c>
      <c r="K6" s="138" t="s">
        <v>139</v>
      </c>
      <c r="L6" s="139" t="s">
        <v>140</v>
      </c>
      <c r="M6" s="139" t="s">
        <v>141</v>
      </c>
      <c r="N6" s="112" t="s">
        <v>142</v>
      </c>
      <c r="O6" s="14" t="s">
        <v>15</v>
      </c>
      <c r="P6" s="120" t="s">
        <v>143</v>
      </c>
      <c r="Q6" s="14" t="s">
        <v>144</v>
      </c>
      <c r="R6" s="14"/>
      <c r="S6" s="13" t="s">
        <v>15</v>
      </c>
      <c r="T6" s="92" t="s">
        <v>145</v>
      </c>
      <c r="U6" s="93"/>
      <c r="V6" s="93"/>
      <c r="W6" s="93"/>
      <c r="X6" s="93"/>
      <c r="Y6" s="93"/>
      <c r="Z6" s="14" t="s">
        <v>146</v>
      </c>
      <c r="AA6" s="112" t="s">
        <v>15</v>
      </c>
      <c r="AB6" s="112" t="s">
        <v>105</v>
      </c>
      <c r="AC6" s="14" t="s">
        <v>107</v>
      </c>
      <c r="AD6" s="14"/>
      <c r="AE6" s="14"/>
      <c r="AF6" s="14"/>
    </row>
    <row r="7" spans="1:32" ht="20.25" customHeight="1">
      <c r="A7" s="14"/>
      <c r="B7" s="14"/>
      <c r="C7" s="14"/>
      <c r="D7" s="14"/>
      <c r="E7" s="14"/>
      <c r="F7" s="14"/>
      <c r="G7" s="14"/>
      <c r="H7" s="139"/>
      <c r="I7" s="139"/>
      <c r="J7" s="139"/>
      <c r="K7" s="139"/>
      <c r="L7" s="139"/>
      <c r="M7" s="139"/>
      <c r="N7" s="14"/>
      <c r="O7" s="14"/>
      <c r="P7" s="14"/>
      <c r="Q7" s="14"/>
      <c r="R7" s="14"/>
      <c r="S7" s="14"/>
      <c r="T7" s="112" t="s">
        <v>15</v>
      </c>
      <c r="U7" s="112" t="s">
        <v>147</v>
      </c>
      <c r="V7" s="112" t="s">
        <v>138</v>
      </c>
      <c r="W7" s="112" t="s">
        <v>139</v>
      </c>
      <c r="X7" s="112" t="s">
        <v>140</v>
      </c>
      <c r="Y7" s="112" t="s">
        <v>148</v>
      </c>
      <c r="Z7" s="14"/>
      <c r="AA7" s="14"/>
      <c r="AB7" s="14"/>
      <c r="AC7" s="14"/>
      <c r="AD7" s="14"/>
      <c r="AE7" s="14"/>
      <c r="AF7" s="14"/>
    </row>
    <row r="8" spans="1:32" ht="20.25" customHeight="1">
      <c r="A8" s="14"/>
      <c r="B8" s="14"/>
      <c r="C8" s="14"/>
      <c r="D8" s="14"/>
      <c r="E8" s="14"/>
      <c r="F8" s="14"/>
      <c r="G8" s="14"/>
      <c r="H8" s="139"/>
      <c r="I8" s="139"/>
      <c r="J8" s="139"/>
      <c r="K8" s="139"/>
      <c r="L8" s="139"/>
      <c r="M8" s="13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20.25" customHeight="1">
      <c r="A9" s="140" t="s">
        <v>74</v>
      </c>
      <c r="B9" s="141" t="s">
        <v>74</v>
      </c>
      <c r="C9" s="141" t="s">
        <v>74</v>
      </c>
      <c r="D9" s="84" t="s">
        <v>74</v>
      </c>
      <c r="E9" s="20" t="s">
        <v>74</v>
      </c>
      <c r="F9" s="129">
        <v>1</v>
      </c>
      <c r="G9" s="129">
        <v>2</v>
      </c>
      <c r="H9" s="129">
        <v>3</v>
      </c>
      <c r="I9" s="129">
        <v>4</v>
      </c>
      <c r="J9" s="129">
        <v>5</v>
      </c>
      <c r="K9" s="129">
        <v>6</v>
      </c>
      <c r="L9" s="129">
        <v>7</v>
      </c>
      <c r="M9" s="129">
        <v>8</v>
      </c>
      <c r="N9" s="129">
        <v>9</v>
      </c>
      <c r="O9" s="129">
        <v>10</v>
      </c>
      <c r="P9" s="129">
        <v>11</v>
      </c>
      <c r="Q9" s="129">
        <v>12</v>
      </c>
      <c r="R9" s="129">
        <v>13</v>
      </c>
      <c r="S9" s="129">
        <v>14</v>
      </c>
      <c r="T9" s="129">
        <v>15</v>
      </c>
      <c r="U9" s="129">
        <v>16</v>
      </c>
      <c r="V9" s="129">
        <v>17</v>
      </c>
      <c r="W9" s="129">
        <v>18</v>
      </c>
      <c r="X9" s="129">
        <v>19</v>
      </c>
      <c r="Y9" s="129">
        <v>20</v>
      </c>
      <c r="Z9" s="129">
        <v>21</v>
      </c>
      <c r="AA9" s="129">
        <v>22</v>
      </c>
      <c r="AB9" s="129">
        <v>23</v>
      </c>
      <c r="AC9" s="129">
        <v>24</v>
      </c>
      <c r="AD9" s="129">
        <v>25</v>
      </c>
      <c r="AE9" s="129">
        <v>26</v>
      </c>
      <c r="AF9" s="129">
        <v>27</v>
      </c>
    </row>
    <row r="10" spans="1:34" ht="20.25" customHeight="1">
      <c r="A10" s="40"/>
      <c r="B10" s="40"/>
      <c r="C10" s="40"/>
      <c r="D10" s="40"/>
      <c r="E10" s="146" t="s">
        <v>75</v>
      </c>
      <c r="F10" s="31">
        <v>16708069</v>
      </c>
      <c r="G10" s="27">
        <v>6171918</v>
      </c>
      <c r="H10" s="31">
        <f aca="true" t="shared" si="0" ref="H10:H34">I10+J10+K10+L10+M10+N10</f>
        <v>5391859</v>
      </c>
      <c r="I10" s="123">
        <v>1810560</v>
      </c>
      <c r="J10" s="31">
        <v>35316</v>
      </c>
      <c r="K10" s="27">
        <v>2537280</v>
      </c>
      <c r="L10" s="31">
        <v>640800</v>
      </c>
      <c r="M10" s="123">
        <v>365263</v>
      </c>
      <c r="N10" s="31">
        <v>2640</v>
      </c>
      <c r="O10" s="31">
        <v>780059</v>
      </c>
      <c r="P10" s="31">
        <v>13149</v>
      </c>
      <c r="Q10" s="31">
        <v>766910</v>
      </c>
      <c r="R10" s="31">
        <v>6070951</v>
      </c>
      <c r="S10" s="27">
        <v>4962675</v>
      </c>
      <c r="T10" s="31">
        <f aca="true" t="shared" si="1" ref="T10:T34">U10+V10+W10+X10+Y10</f>
        <v>5541475</v>
      </c>
      <c r="U10" s="123">
        <v>2720545</v>
      </c>
      <c r="V10" s="31">
        <v>41250</v>
      </c>
      <c r="W10" s="27">
        <v>2038080</v>
      </c>
      <c r="X10" s="31">
        <v>655200</v>
      </c>
      <c r="Y10" s="123">
        <v>86400</v>
      </c>
      <c r="Z10" s="31">
        <v>76400</v>
      </c>
      <c r="AA10" s="27">
        <v>14760</v>
      </c>
      <c r="AB10" s="27">
        <v>9720</v>
      </c>
      <c r="AC10" s="31">
        <v>5040</v>
      </c>
      <c r="AD10" s="123">
        <v>438316</v>
      </c>
      <c r="AE10" s="31">
        <v>462800</v>
      </c>
      <c r="AF10" s="31">
        <v>4002400</v>
      </c>
      <c r="AG10" s="180"/>
      <c r="AH10" s="43"/>
    </row>
    <row r="11" spans="1:32" ht="20.25" customHeight="1">
      <c r="A11" s="40" t="s">
        <v>77</v>
      </c>
      <c r="B11" s="40"/>
      <c r="C11" s="40"/>
      <c r="D11" s="40"/>
      <c r="E11" s="146" t="s">
        <v>117</v>
      </c>
      <c r="F11" s="31">
        <v>9884968</v>
      </c>
      <c r="G11" s="27">
        <v>5405008</v>
      </c>
      <c r="H11" s="31">
        <f t="shared" si="0"/>
        <v>5391859</v>
      </c>
      <c r="I11" s="123">
        <v>1810560</v>
      </c>
      <c r="J11" s="31">
        <v>35316</v>
      </c>
      <c r="K11" s="27">
        <v>2537280</v>
      </c>
      <c r="L11" s="31">
        <v>640800</v>
      </c>
      <c r="M11" s="123">
        <v>365263</v>
      </c>
      <c r="N11" s="31">
        <v>2640</v>
      </c>
      <c r="O11" s="31">
        <v>13149</v>
      </c>
      <c r="P11" s="31">
        <v>13149</v>
      </c>
      <c r="Q11" s="31">
        <v>0</v>
      </c>
      <c r="R11" s="31">
        <v>14760</v>
      </c>
      <c r="S11" s="27">
        <v>0</v>
      </c>
      <c r="T11" s="31">
        <f t="shared" si="1"/>
        <v>0</v>
      </c>
      <c r="U11" s="123">
        <v>0</v>
      </c>
      <c r="V11" s="31">
        <v>0</v>
      </c>
      <c r="W11" s="27">
        <v>0</v>
      </c>
      <c r="X11" s="31">
        <v>0</v>
      </c>
      <c r="Y11" s="123">
        <v>0</v>
      </c>
      <c r="Z11" s="31">
        <v>0</v>
      </c>
      <c r="AA11" s="27">
        <v>14760</v>
      </c>
      <c r="AB11" s="27">
        <v>9720</v>
      </c>
      <c r="AC11" s="31">
        <v>5040</v>
      </c>
      <c r="AD11" s="123">
        <v>0</v>
      </c>
      <c r="AE11" s="31">
        <v>462800</v>
      </c>
      <c r="AF11" s="31">
        <v>4002400</v>
      </c>
    </row>
    <row r="12" spans="1:32" ht="20.25" customHeight="1">
      <c r="A12" s="40"/>
      <c r="B12" s="40" t="s">
        <v>78</v>
      </c>
      <c r="C12" s="40"/>
      <c r="D12" s="40"/>
      <c r="E12" s="146" t="s">
        <v>118</v>
      </c>
      <c r="F12" s="31">
        <v>9884968</v>
      </c>
      <c r="G12" s="27">
        <v>5405008</v>
      </c>
      <c r="H12" s="31">
        <f t="shared" si="0"/>
        <v>5391859</v>
      </c>
      <c r="I12" s="123">
        <v>1810560</v>
      </c>
      <c r="J12" s="31">
        <v>35316</v>
      </c>
      <c r="K12" s="27">
        <v>2537280</v>
      </c>
      <c r="L12" s="31">
        <v>640800</v>
      </c>
      <c r="M12" s="123">
        <v>365263</v>
      </c>
      <c r="N12" s="31">
        <v>2640</v>
      </c>
      <c r="O12" s="31">
        <v>13149</v>
      </c>
      <c r="P12" s="31">
        <v>13149</v>
      </c>
      <c r="Q12" s="31">
        <v>0</v>
      </c>
      <c r="R12" s="31">
        <v>14760</v>
      </c>
      <c r="S12" s="27">
        <v>0</v>
      </c>
      <c r="T12" s="31">
        <f t="shared" si="1"/>
        <v>0</v>
      </c>
      <c r="U12" s="123">
        <v>0</v>
      </c>
      <c r="V12" s="31">
        <v>0</v>
      </c>
      <c r="W12" s="27">
        <v>0</v>
      </c>
      <c r="X12" s="31">
        <v>0</v>
      </c>
      <c r="Y12" s="123">
        <v>0</v>
      </c>
      <c r="Z12" s="31">
        <v>0</v>
      </c>
      <c r="AA12" s="27">
        <v>14760</v>
      </c>
      <c r="AB12" s="27">
        <v>9720</v>
      </c>
      <c r="AC12" s="31">
        <v>5040</v>
      </c>
      <c r="AD12" s="123">
        <v>0</v>
      </c>
      <c r="AE12" s="31">
        <v>462800</v>
      </c>
      <c r="AF12" s="31">
        <v>4002400</v>
      </c>
    </row>
    <row r="13" spans="1:32" ht="20.25" customHeight="1">
      <c r="A13" s="40"/>
      <c r="B13" s="40"/>
      <c r="C13" s="40" t="s">
        <v>78</v>
      </c>
      <c r="D13" s="40"/>
      <c r="E13" s="146" t="s">
        <v>80</v>
      </c>
      <c r="F13" s="31">
        <v>5882568</v>
      </c>
      <c r="G13" s="27">
        <v>5405008</v>
      </c>
      <c r="H13" s="31">
        <f t="shared" si="0"/>
        <v>5391859</v>
      </c>
      <c r="I13" s="123">
        <v>1810560</v>
      </c>
      <c r="J13" s="31">
        <v>35316</v>
      </c>
      <c r="K13" s="27">
        <v>2537280</v>
      </c>
      <c r="L13" s="31">
        <v>640800</v>
      </c>
      <c r="M13" s="123">
        <v>365263</v>
      </c>
      <c r="N13" s="31">
        <v>2640</v>
      </c>
      <c r="O13" s="31">
        <v>13149</v>
      </c>
      <c r="P13" s="31">
        <v>13149</v>
      </c>
      <c r="Q13" s="31">
        <v>0</v>
      </c>
      <c r="R13" s="31">
        <v>14760</v>
      </c>
      <c r="S13" s="27">
        <v>0</v>
      </c>
      <c r="T13" s="31">
        <f t="shared" si="1"/>
        <v>0</v>
      </c>
      <c r="U13" s="123">
        <v>0</v>
      </c>
      <c r="V13" s="31">
        <v>0</v>
      </c>
      <c r="W13" s="27">
        <v>0</v>
      </c>
      <c r="X13" s="31">
        <v>0</v>
      </c>
      <c r="Y13" s="123">
        <v>0</v>
      </c>
      <c r="Z13" s="31">
        <v>0</v>
      </c>
      <c r="AA13" s="27">
        <v>14760</v>
      </c>
      <c r="AB13" s="27">
        <v>9720</v>
      </c>
      <c r="AC13" s="31">
        <v>5040</v>
      </c>
      <c r="AD13" s="123">
        <v>0</v>
      </c>
      <c r="AE13" s="31">
        <v>462800</v>
      </c>
      <c r="AF13" s="31">
        <v>0</v>
      </c>
    </row>
    <row r="14" spans="1:32" ht="20.25" customHeight="1">
      <c r="A14" s="40" t="s">
        <v>119</v>
      </c>
      <c r="B14" s="40" t="s">
        <v>120</v>
      </c>
      <c r="C14" s="40" t="s">
        <v>120</v>
      </c>
      <c r="D14" s="40" t="s">
        <v>79</v>
      </c>
      <c r="E14" s="146" t="s">
        <v>121</v>
      </c>
      <c r="F14" s="31">
        <v>5882568</v>
      </c>
      <c r="G14" s="27">
        <v>5405008</v>
      </c>
      <c r="H14" s="31">
        <f t="shared" si="0"/>
        <v>5391859</v>
      </c>
      <c r="I14" s="123">
        <v>1810560</v>
      </c>
      <c r="J14" s="31">
        <v>35316</v>
      </c>
      <c r="K14" s="27">
        <v>2537280</v>
      </c>
      <c r="L14" s="31">
        <v>640800</v>
      </c>
      <c r="M14" s="123">
        <v>365263</v>
      </c>
      <c r="N14" s="31">
        <v>2640</v>
      </c>
      <c r="O14" s="31">
        <v>13149</v>
      </c>
      <c r="P14" s="31">
        <v>13149</v>
      </c>
      <c r="Q14" s="31">
        <v>0</v>
      </c>
      <c r="R14" s="31">
        <v>14760</v>
      </c>
      <c r="S14" s="27">
        <v>0</v>
      </c>
      <c r="T14" s="31">
        <f t="shared" si="1"/>
        <v>0</v>
      </c>
      <c r="U14" s="123">
        <v>0</v>
      </c>
      <c r="V14" s="31">
        <v>0</v>
      </c>
      <c r="W14" s="27">
        <v>0</v>
      </c>
      <c r="X14" s="31">
        <v>0</v>
      </c>
      <c r="Y14" s="123">
        <v>0</v>
      </c>
      <c r="Z14" s="31">
        <v>0</v>
      </c>
      <c r="AA14" s="27">
        <v>14760</v>
      </c>
      <c r="AB14" s="27">
        <v>9720</v>
      </c>
      <c r="AC14" s="31">
        <v>5040</v>
      </c>
      <c r="AD14" s="123">
        <v>0</v>
      </c>
      <c r="AE14" s="31">
        <v>462800</v>
      </c>
      <c r="AF14" s="31">
        <v>0</v>
      </c>
    </row>
    <row r="15" spans="1:32" ht="20.25" customHeight="1">
      <c r="A15" s="40"/>
      <c r="B15" s="40"/>
      <c r="C15" s="40" t="s">
        <v>81</v>
      </c>
      <c r="D15" s="40"/>
      <c r="E15" s="146" t="s">
        <v>82</v>
      </c>
      <c r="F15" s="31">
        <v>2252400</v>
      </c>
      <c r="G15" s="27">
        <v>0</v>
      </c>
      <c r="H15" s="31">
        <f t="shared" si="0"/>
        <v>0</v>
      </c>
      <c r="I15" s="123">
        <v>0</v>
      </c>
      <c r="J15" s="31">
        <v>0</v>
      </c>
      <c r="K15" s="27">
        <v>0</v>
      </c>
      <c r="L15" s="31">
        <v>0</v>
      </c>
      <c r="M15" s="123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27">
        <v>0</v>
      </c>
      <c r="T15" s="31">
        <f t="shared" si="1"/>
        <v>0</v>
      </c>
      <c r="U15" s="123">
        <v>0</v>
      </c>
      <c r="V15" s="31">
        <v>0</v>
      </c>
      <c r="W15" s="27">
        <v>0</v>
      </c>
      <c r="X15" s="31">
        <v>0</v>
      </c>
      <c r="Y15" s="123">
        <v>0</v>
      </c>
      <c r="Z15" s="31">
        <v>0</v>
      </c>
      <c r="AA15" s="27">
        <v>0</v>
      </c>
      <c r="AB15" s="27">
        <v>0</v>
      </c>
      <c r="AC15" s="31">
        <v>0</v>
      </c>
      <c r="AD15" s="123">
        <v>0</v>
      </c>
      <c r="AE15" s="31">
        <v>0</v>
      </c>
      <c r="AF15" s="31">
        <v>2252400</v>
      </c>
    </row>
    <row r="16" spans="1:32" ht="20.25" customHeight="1">
      <c r="A16" s="40" t="s">
        <v>119</v>
      </c>
      <c r="B16" s="40" t="s">
        <v>120</v>
      </c>
      <c r="C16" s="40" t="s">
        <v>122</v>
      </c>
      <c r="D16" s="40" t="s">
        <v>79</v>
      </c>
      <c r="E16" s="146" t="s">
        <v>121</v>
      </c>
      <c r="F16" s="31">
        <v>2252400</v>
      </c>
      <c r="G16" s="27">
        <v>0</v>
      </c>
      <c r="H16" s="31">
        <f t="shared" si="0"/>
        <v>0</v>
      </c>
      <c r="I16" s="123">
        <v>0</v>
      </c>
      <c r="J16" s="31">
        <v>0</v>
      </c>
      <c r="K16" s="27">
        <v>0</v>
      </c>
      <c r="L16" s="31">
        <v>0</v>
      </c>
      <c r="M16" s="123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27">
        <v>0</v>
      </c>
      <c r="T16" s="31">
        <f t="shared" si="1"/>
        <v>0</v>
      </c>
      <c r="U16" s="123">
        <v>0</v>
      </c>
      <c r="V16" s="31">
        <v>0</v>
      </c>
      <c r="W16" s="27">
        <v>0</v>
      </c>
      <c r="X16" s="31">
        <v>0</v>
      </c>
      <c r="Y16" s="123">
        <v>0</v>
      </c>
      <c r="Z16" s="31">
        <v>0</v>
      </c>
      <c r="AA16" s="27">
        <v>0</v>
      </c>
      <c r="AB16" s="27">
        <v>0</v>
      </c>
      <c r="AC16" s="31">
        <v>0</v>
      </c>
      <c r="AD16" s="123">
        <v>0</v>
      </c>
      <c r="AE16" s="31">
        <v>0</v>
      </c>
      <c r="AF16" s="31">
        <v>2252400</v>
      </c>
    </row>
    <row r="17" spans="1:32" ht="20.25" customHeight="1">
      <c r="A17" s="40"/>
      <c r="B17" s="40"/>
      <c r="C17" s="40" t="s">
        <v>83</v>
      </c>
      <c r="D17" s="40"/>
      <c r="E17" s="146" t="s">
        <v>84</v>
      </c>
      <c r="F17" s="31">
        <v>1300000</v>
      </c>
      <c r="G17" s="27">
        <v>0</v>
      </c>
      <c r="H17" s="31">
        <f t="shared" si="0"/>
        <v>0</v>
      </c>
      <c r="I17" s="123">
        <v>0</v>
      </c>
      <c r="J17" s="31">
        <v>0</v>
      </c>
      <c r="K17" s="27">
        <v>0</v>
      </c>
      <c r="L17" s="31">
        <v>0</v>
      </c>
      <c r="M17" s="123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27">
        <v>0</v>
      </c>
      <c r="T17" s="31">
        <f t="shared" si="1"/>
        <v>0</v>
      </c>
      <c r="U17" s="123">
        <v>0</v>
      </c>
      <c r="V17" s="31">
        <v>0</v>
      </c>
      <c r="W17" s="27">
        <v>0</v>
      </c>
      <c r="X17" s="31">
        <v>0</v>
      </c>
      <c r="Y17" s="123">
        <v>0</v>
      </c>
      <c r="Z17" s="31">
        <v>0</v>
      </c>
      <c r="AA17" s="27">
        <v>0</v>
      </c>
      <c r="AB17" s="27">
        <v>0</v>
      </c>
      <c r="AC17" s="31">
        <v>0</v>
      </c>
      <c r="AD17" s="123">
        <v>0</v>
      </c>
      <c r="AE17" s="31">
        <v>0</v>
      </c>
      <c r="AF17" s="31">
        <v>1300000</v>
      </c>
    </row>
    <row r="18" spans="1:32" ht="20.25" customHeight="1">
      <c r="A18" s="40" t="s">
        <v>119</v>
      </c>
      <c r="B18" s="40" t="s">
        <v>120</v>
      </c>
      <c r="C18" s="40" t="s">
        <v>123</v>
      </c>
      <c r="D18" s="40" t="s">
        <v>79</v>
      </c>
      <c r="E18" s="146" t="s">
        <v>121</v>
      </c>
      <c r="F18" s="31">
        <v>1300000</v>
      </c>
      <c r="G18" s="27">
        <v>0</v>
      </c>
      <c r="H18" s="31">
        <f t="shared" si="0"/>
        <v>0</v>
      </c>
      <c r="I18" s="123">
        <v>0</v>
      </c>
      <c r="J18" s="31">
        <v>0</v>
      </c>
      <c r="K18" s="27">
        <v>0</v>
      </c>
      <c r="L18" s="31">
        <v>0</v>
      </c>
      <c r="M18" s="123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27">
        <v>0</v>
      </c>
      <c r="T18" s="31">
        <f t="shared" si="1"/>
        <v>0</v>
      </c>
      <c r="U18" s="123">
        <v>0</v>
      </c>
      <c r="V18" s="31">
        <v>0</v>
      </c>
      <c r="W18" s="27">
        <v>0</v>
      </c>
      <c r="X18" s="31">
        <v>0</v>
      </c>
      <c r="Y18" s="123">
        <v>0</v>
      </c>
      <c r="Z18" s="31">
        <v>0</v>
      </c>
      <c r="AA18" s="27">
        <v>0</v>
      </c>
      <c r="AB18" s="27">
        <v>0</v>
      </c>
      <c r="AC18" s="31">
        <v>0</v>
      </c>
      <c r="AD18" s="123">
        <v>0</v>
      </c>
      <c r="AE18" s="31">
        <v>0</v>
      </c>
      <c r="AF18" s="31">
        <v>1300000</v>
      </c>
    </row>
    <row r="19" spans="1:32" ht="20.25" customHeight="1">
      <c r="A19" s="40"/>
      <c r="B19" s="40"/>
      <c r="C19" s="40" t="s">
        <v>85</v>
      </c>
      <c r="D19" s="40"/>
      <c r="E19" s="146" t="s">
        <v>86</v>
      </c>
      <c r="F19" s="31">
        <v>300000</v>
      </c>
      <c r="G19" s="27">
        <v>0</v>
      </c>
      <c r="H19" s="31">
        <f t="shared" si="0"/>
        <v>0</v>
      </c>
      <c r="I19" s="123">
        <v>0</v>
      </c>
      <c r="J19" s="31">
        <v>0</v>
      </c>
      <c r="K19" s="27">
        <v>0</v>
      </c>
      <c r="L19" s="31">
        <v>0</v>
      </c>
      <c r="M19" s="123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27">
        <v>0</v>
      </c>
      <c r="T19" s="31">
        <f t="shared" si="1"/>
        <v>0</v>
      </c>
      <c r="U19" s="123">
        <v>0</v>
      </c>
      <c r="V19" s="31">
        <v>0</v>
      </c>
      <c r="W19" s="27">
        <v>0</v>
      </c>
      <c r="X19" s="31">
        <v>0</v>
      </c>
      <c r="Y19" s="123">
        <v>0</v>
      </c>
      <c r="Z19" s="31">
        <v>0</v>
      </c>
      <c r="AA19" s="27">
        <v>0</v>
      </c>
      <c r="AB19" s="27">
        <v>0</v>
      </c>
      <c r="AC19" s="31">
        <v>0</v>
      </c>
      <c r="AD19" s="123">
        <v>0</v>
      </c>
      <c r="AE19" s="31">
        <v>0</v>
      </c>
      <c r="AF19" s="31">
        <v>300000</v>
      </c>
    </row>
    <row r="20" spans="1:32" ht="20.25" customHeight="1">
      <c r="A20" s="40" t="s">
        <v>119</v>
      </c>
      <c r="B20" s="40" t="s">
        <v>120</v>
      </c>
      <c r="C20" s="40" t="s">
        <v>124</v>
      </c>
      <c r="D20" s="40" t="s">
        <v>79</v>
      </c>
      <c r="E20" s="146" t="s">
        <v>121</v>
      </c>
      <c r="F20" s="31">
        <v>300000</v>
      </c>
      <c r="G20" s="27">
        <v>0</v>
      </c>
      <c r="H20" s="31">
        <f t="shared" si="0"/>
        <v>0</v>
      </c>
      <c r="I20" s="123">
        <v>0</v>
      </c>
      <c r="J20" s="31">
        <v>0</v>
      </c>
      <c r="K20" s="27">
        <v>0</v>
      </c>
      <c r="L20" s="31">
        <v>0</v>
      </c>
      <c r="M20" s="123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27">
        <v>0</v>
      </c>
      <c r="T20" s="31">
        <f t="shared" si="1"/>
        <v>0</v>
      </c>
      <c r="U20" s="123">
        <v>0</v>
      </c>
      <c r="V20" s="31">
        <v>0</v>
      </c>
      <c r="W20" s="27">
        <v>0</v>
      </c>
      <c r="X20" s="31">
        <v>0</v>
      </c>
      <c r="Y20" s="123">
        <v>0</v>
      </c>
      <c r="Z20" s="31">
        <v>0</v>
      </c>
      <c r="AA20" s="27">
        <v>0</v>
      </c>
      <c r="AB20" s="27">
        <v>0</v>
      </c>
      <c r="AC20" s="31">
        <v>0</v>
      </c>
      <c r="AD20" s="123">
        <v>0</v>
      </c>
      <c r="AE20" s="31">
        <v>0</v>
      </c>
      <c r="AF20" s="31">
        <v>300000</v>
      </c>
    </row>
    <row r="21" spans="1:32" ht="20.25" customHeight="1">
      <c r="A21" s="40"/>
      <c r="B21" s="40"/>
      <c r="C21" s="40" t="s">
        <v>87</v>
      </c>
      <c r="D21" s="40"/>
      <c r="E21" s="146" t="s">
        <v>88</v>
      </c>
      <c r="F21" s="31">
        <v>150000</v>
      </c>
      <c r="G21" s="27">
        <v>0</v>
      </c>
      <c r="H21" s="31">
        <f t="shared" si="0"/>
        <v>0</v>
      </c>
      <c r="I21" s="123">
        <v>0</v>
      </c>
      <c r="J21" s="31">
        <v>0</v>
      </c>
      <c r="K21" s="27">
        <v>0</v>
      </c>
      <c r="L21" s="31">
        <v>0</v>
      </c>
      <c r="M21" s="123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27">
        <v>0</v>
      </c>
      <c r="T21" s="31">
        <f t="shared" si="1"/>
        <v>0</v>
      </c>
      <c r="U21" s="123">
        <v>0</v>
      </c>
      <c r="V21" s="31">
        <v>0</v>
      </c>
      <c r="W21" s="27">
        <v>0</v>
      </c>
      <c r="X21" s="31">
        <v>0</v>
      </c>
      <c r="Y21" s="123">
        <v>0</v>
      </c>
      <c r="Z21" s="31">
        <v>0</v>
      </c>
      <c r="AA21" s="27">
        <v>0</v>
      </c>
      <c r="AB21" s="27">
        <v>0</v>
      </c>
      <c r="AC21" s="31">
        <v>0</v>
      </c>
      <c r="AD21" s="123">
        <v>0</v>
      </c>
      <c r="AE21" s="31">
        <v>0</v>
      </c>
      <c r="AF21" s="31">
        <v>150000</v>
      </c>
    </row>
    <row r="22" spans="1:32" ht="20.25" customHeight="1">
      <c r="A22" s="40" t="s">
        <v>119</v>
      </c>
      <c r="B22" s="40" t="s">
        <v>120</v>
      </c>
      <c r="C22" s="40" t="s">
        <v>125</v>
      </c>
      <c r="D22" s="40" t="s">
        <v>79</v>
      </c>
      <c r="E22" s="146" t="s">
        <v>121</v>
      </c>
      <c r="F22" s="31">
        <v>150000</v>
      </c>
      <c r="G22" s="27">
        <v>0</v>
      </c>
      <c r="H22" s="31">
        <f t="shared" si="0"/>
        <v>0</v>
      </c>
      <c r="I22" s="123">
        <v>0</v>
      </c>
      <c r="J22" s="31">
        <v>0</v>
      </c>
      <c r="K22" s="27">
        <v>0</v>
      </c>
      <c r="L22" s="31">
        <v>0</v>
      </c>
      <c r="M22" s="123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27">
        <v>0</v>
      </c>
      <c r="T22" s="31">
        <f t="shared" si="1"/>
        <v>0</v>
      </c>
      <c r="U22" s="123">
        <v>0</v>
      </c>
      <c r="V22" s="31">
        <v>0</v>
      </c>
      <c r="W22" s="27">
        <v>0</v>
      </c>
      <c r="X22" s="31">
        <v>0</v>
      </c>
      <c r="Y22" s="123">
        <v>0</v>
      </c>
      <c r="Z22" s="31">
        <v>0</v>
      </c>
      <c r="AA22" s="27">
        <v>0</v>
      </c>
      <c r="AB22" s="27">
        <v>0</v>
      </c>
      <c r="AC22" s="31">
        <v>0</v>
      </c>
      <c r="AD22" s="123">
        <v>0</v>
      </c>
      <c r="AE22" s="31">
        <v>0</v>
      </c>
      <c r="AF22" s="31">
        <v>150000</v>
      </c>
    </row>
    <row r="23" spans="1:32" ht="20.25" customHeight="1">
      <c r="A23" s="40" t="s">
        <v>89</v>
      </c>
      <c r="B23" s="40"/>
      <c r="C23" s="40"/>
      <c r="D23" s="40"/>
      <c r="E23" s="146" t="s">
        <v>126</v>
      </c>
      <c r="F23" s="31">
        <v>5617875</v>
      </c>
      <c r="G23" s="27">
        <v>0</v>
      </c>
      <c r="H23" s="31">
        <f t="shared" si="0"/>
        <v>0</v>
      </c>
      <c r="I23" s="123">
        <v>0</v>
      </c>
      <c r="J23" s="31">
        <v>0</v>
      </c>
      <c r="K23" s="27">
        <v>0</v>
      </c>
      <c r="L23" s="31">
        <v>0</v>
      </c>
      <c r="M23" s="123">
        <v>0</v>
      </c>
      <c r="N23" s="31">
        <v>0</v>
      </c>
      <c r="O23" s="31">
        <v>0</v>
      </c>
      <c r="P23" s="31">
        <v>0</v>
      </c>
      <c r="Q23" s="31">
        <v>0</v>
      </c>
      <c r="R23" s="31">
        <v>5617875</v>
      </c>
      <c r="S23" s="27">
        <v>4962675</v>
      </c>
      <c r="T23" s="31">
        <f t="shared" si="1"/>
        <v>5541475</v>
      </c>
      <c r="U23" s="123">
        <v>2720545</v>
      </c>
      <c r="V23" s="31">
        <v>41250</v>
      </c>
      <c r="W23" s="27">
        <v>2038080</v>
      </c>
      <c r="X23" s="31">
        <v>655200</v>
      </c>
      <c r="Y23" s="123">
        <v>86400</v>
      </c>
      <c r="Z23" s="31">
        <v>76400</v>
      </c>
      <c r="AA23" s="27">
        <v>0</v>
      </c>
      <c r="AB23" s="27">
        <v>0</v>
      </c>
      <c r="AC23" s="31">
        <v>0</v>
      </c>
      <c r="AD23" s="123">
        <v>0</v>
      </c>
      <c r="AE23" s="31">
        <v>0</v>
      </c>
      <c r="AF23" s="31">
        <v>0</v>
      </c>
    </row>
    <row r="24" spans="1:32" ht="20.25" customHeight="1">
      <c r="A24" s="40"/>
      <c r="B24" s="40" t="s">
        <v>85</v>
      </c>
      <c r="C24" s="40"/>
      <c r="D24" s="40"/>
      <c r="E24" s="146" t="s">
        <v>127</v>
      </c>
      <c r="F24" s="31">
        <v>5617875</v>
      </c>
      <c r="G24" s="27">
        <v>0</v>
      </c>
      <c r="H24" s="31">
        <f t="shared" si="0"/>
        <v>0</v>
      </c>
      <c r="I24" s="123">
        <v>0</v>
      </c>
      <c r="J24" s="31">
        <v>0</v>
      </c>
      <c r="K24" s="27">
        <v>0</v>
      </c>
      <c r="L24" s="31">
        <v>0</v>
      </c>
      <c r="M24" s="123">
        <v>0</v>
      </c>
      <c r="N24" s="31">
        <v>0</v>
      </c>
      <c r="O24" s="31">
        <v>0</v>
      </c>
      <c r="P24" s="31">
        <v>0</v>
      </c>
      <c r="Q24" s="31">
        <v>0</v>
      </c>
      <c r="R24" s="31">
        <v>5617875</v>
      </c>
      <c r="S24" s="27">
        <v>4962675</v>
      </c>
      <c r="T24" s="31">
        <f t="shared" si="1"/>
        <v>5541475</v>
      </c>
      <c r="U24" s="123">
        <v>2720545</v>
      </c>
      <c r="V24" s="31">
        <v>41250</v>
      </c>
      <c r="W24" s="27">
        <v>2038080</v>
      </c>
      <c r="X24" s="31">
        <v>655200</v>
      </c>
      <c r="Y24" s="123">
        <v>86400</v>
      </c>
      <c r="Z24" s="31">
        <v>76400</v>
      </c>
      <c r="AA24" s="27">
        <v>0</v>
      </c>
      <c r="AB24" s="27">
        <v>0</v>
      </c>
      <c r="AC24" s="31">
        <v>0</v>
      </c>
      <c r="AD24" s="123">
        <v>0</v>
      </c>
      <c r="AE24" s="31">
        <v>0</v>
      </c>
      <c r="AF24" s="31">
        <v>0</v>
      </c>
    </row>
    <row r="25" spans="1:32" ht="20.25" customHeight="1">
      <c r="A25" s="40"/>
      <c r="B25" s="40"/>
      <c r="C25" s="40" t="s">
        <v>78</v>
      </c>
      <c r="D25" s="40"/>
      <c r="E25" s="146" t="s">
        <v>90</v>
      </c>
      <c r="F25" s="31">
        <v>5617875</v>
      </c>
      <c r="G25" s="27">
        <v>0</v>
      </c>
      <c r="H25" s="31">
        <f t="shared" si="0"/>
        <v>0</v>
      </c>
      <c r="I25" s="123">
        <v>0</v>
      </c>
      <c r="J25" s="31">
        <v>0</v>
      </c>
      <c r="K25" s="27">
        <v>0</v>
      </c>
      <c r="L25" s="31">
        <v>0</v>
      </c>
      <c r="M25" s="123">
        <v>0</v>
      </c>
      <c r="N25" s="31">
        <v>0</v>
      </c>
      <c r="O25" s="31">
        <v>0</v>
      </c>
      <c r="P25" s="31">
        <v>0</v>
      </c>
      <c r="Q25" s="31">
        <v>0</v>
      </c>
      <c r="R25" s="31">
        <v>5617875</v>
      </c>
      <c r="S25" s="27">
        <v>4962675</v>
      </c>
      <c r="T25" s="31">
        <f t="shared" si="1"/>
        <v>5541475</v>
      </c>
      <c r="U25" s="123">
        <v>2720545</v>
      </c>
      <c r="V25" s="31">
        <v>41250</v>
      </c>
      <c r="W25" s="27">
        <v>2038080</v>
      </c>
      <c r="X25" s="31">
        <v>655200</v>
      </c>
      <c r="Y25" s="123">
        <v>86400</v>
      </c>
      <c r="Z25" s="31">
        <v>76400</v>
      </c>
      <c r="AA25" s="27">
        <v>0</v>
      </c>
      <c r="AB25" s="27">
        <v>0</v>
      </c>
      <c r="AC25" s="31">
        <v>0</v>
      </c>
      <c r="AD25" s="123">
        <v>0</v>
      </c>
      <c r="AE25" s="31">
        <v>0</v>
      </c>
      <c r="AF25" s="31">
        <v>0</v>
      </c>
    </row>
    <row r="26" spans="1:32" ht="20.25" customHeight="1">
      <c r="A26" s="40" t="s">
        <v>128</v>
      </c>
      <c r="B26" s="40" t="s">
        <v>124</v>
      </c>
      <c r="C26" s="40" t="s">
        <v>120</v>
      </c>
      <c r="D26" s="40" t="s">
        <v>79</v>
      </c>
      <c r="E26" s="146" t="s">
        <v>121</v>
      </c>
      <c r="F26" s="31">
        <v>5617875</v>
      </c>
      <c r="G26" s="27">
        <v>0</v>
      </c>
      <c r="H26" s="31">
        <f t="shared" si="0"/>
        <v>0</v>
      </c>
      <c r="I26" s="123">
        <v>0</v>
      </c>
      <c r="J26" s="31">
        <v>0</v>
      </c>
      <c r="K26" s="27">
        <v>0</v>
      </c>
      <c r="L26" s="31">
        <v>0</v>
      </c>
      <c r="M26" s="123">
        <v>0</v>
      </c>
      <c r="N26" s="31">
        <v>0</v>
      </c>
      <c r="O26" s="31">
        <v>0</v>
      </c>
      <c r="P26" s="31">
        <v>0</v>
      </c>
      <c r="Q26" s="31">
        <v>0</v>
      </c>
      <c r="R26" s="31">
        <v>5617875</v>
      </c>
      <c r="S26" s="27">
        <v>4962675</v>
      </c>
      <c r="T26" s="31">
        <f t="shared" si="1"/>
        <v>5541475</v>
      </c>
      <c r="U26" s="123">
        <v>2720545</v>
      </c>
      <c r="V26" s="31">
        <v>41250</v>
      </c>
      <c r="W26" s="27">
        <v>2038080</v>
      </c>
      <c r="X26" s="31">
        <v>655200</v>
      </c>
      <c r="Y26" s="123">
        <v>86400</v>
      </c>
      <c r="Z26" s="31">
        <v>76400</v>
      </c>
      <c r="AA26" s="27">
        <v>0</v>
      </c>
      <c r="AB26" s="27">
        <v>0</v>
      </c>
      <c r="AC26" s="31">
        <v>0</v>
      </c>
      <c r="AD26" s="123">
        <v>0</v>
      </c>
      <c r="AE26" s="31">
        <v>0</v>
      </c>
      <c r="AF26" s="31">
        <v>0</v>
      </c>
    </row>
    <row r="27" spans="1:32" ht="20.25" customHeight="1">
      <c r="A27" s="40" t="s">
        <v>91</v>
      </c>
      <c r="B27" s="40"/>
      <c r="C27" s="40"/>
      <c r="D27" s="40"/>
      <c r="E27" s="146" t="s">
        <v>129</v>
      </c>
      <c r="F27" s="31">
        <v>766910</v>
      </c>
      <c r="G27" s="27">
        <v>766910</v>
      </c>
      <c r="H27" s="31">
        <f t="shared" si="0"/>
        <v>0</v>
      </c>
      <c r="I27" s="123">
        <v>0</v>
      </c>
      <c r="J27" s="31">
        <v>0</v>
      </c>
      <c r="K27" s="27">
        <v>0</v>
      </c>
      <c r="L27" s="31">
        <v>0</v>
      </c>
      <c r="M27" s="123">
        <v>0</v>
      </c>
      <c r="N27" s="31">
        <v>0</v>
      </c>
      <c r="O27" s="31">
        <v>766910</v>
      </c>
      <c r="P27" s="31">
        <v>0</v>
      </c>
      <c r="Q27" s="31">
        <v>766910</v>
      </c>
      <c r="R27" s="31">
        <v>0</v>
      </c>
      <c r="S27" s="27">
        <v>0</v>
      </c>
      <c r="T27" s="31">
        <f t="shared" si="1"/>
        <v>0</v>
      </c>
      <c r="U27" s="123">
        <v>0</v>
      </c>
      <c r="V27" s="31">
        <v>0</v>
      </c>
      <c r="W27" s="27">
        <v>0</v>
      </c>
      <c r="X27" s="31">
        <v>0</v>
      </c>
      <c r="Y27" s="123">
        <v>0</v>
      </c>
      <c r="Z27" s="31">
        <v>0</v>
      </c>
      <c r="AA27" s="27">
        <v>0</v>
      </c>
      <c r="AB27" s="27">
        <v>0</v>
      </c>
      <c r="AC27" s="31">
        <v>0</v>
      </c>
      <c r="AD27" s="123">
        <v>0</v>
      </c>
      <c r="AE27" s="31">
        <v>0</v>
      </c>
      <c r="AF27" s="31">
        <v>0</v>
      </c>
    </row>
    <row r="28" spans="1:32" ht="20.25" customHeight="1">
      <c r="A28" s="40"/>
      <c r="B28" s="40" t="s">
        <v>85</v>
      </c>
      <c r="C28" s="40"/>
      <c r="D28" s="40"/>
      <c r="E28" s="146" t="s">
        <v>130</v>
      </c>
      <c r="F28" s="31">
        <v>766910</v>
      </c>
      <c r="G28" s="27">
        <v>766910</v>
      </c>
      <c r="H28" s="31">
        <f t="shared" si="0"/>
        <v>0</v>
      </c>
      <c r="I28" s="123">
        <v>0</v>
      </c>
      <c r="J28" s="31">
        <v>0</v>
      </c>
      <c r="K28" s="27">
        <v>0</v>
      </c>
      <c r="L28" s="31">
        <v>0</v>
      </c>
      <c r="M28" s="123">
        <v>0</v>
      </c>
      <c r="N28" s="31">
        <v>0</v>
      </c>
      <c r="O28" s="31">
        <v>766910</v>
      </c>
      <c r="P28" s="31">
        <v>0</v>
      </c>
      <c r="Q28" s="31">
        <v>766910</v>
      </c>
      <c r="R28" s="31">
        <v>0</v>
      </c>
      <c r="S28" s="27">
        <v>0</v>
      </c>
      <c r="T28" s="31">
        <f t="shared" si="1"/>
        <v>0</v>
      </c>
      <c r="U28" s="123">
        <v>0</v>
      </c>
      <c r="V28" s="31">
        <v>0</v>
      </c>
      <c r="W28" s="27">
        <v>0</v>
      </c>
      <c r="X28" s="31">
        <v>0</v>
      </c>
      <c r="Y28" s="123">
        <v>0</v>
      </c>
      <c r="Z28" s="31">
        <v>0</v>
      </c>
      <c r="AA28" s="27">
        <v>0</v>
      </c>
      <c r="AB28" s="27">
        <v>0</v>
      </c>
      <c r="AC28" s="31">
        <v>0</v>
      </c>
      <c r="AD28" s="123">
        <v>0</v>
      </c>
      <c r="AE28" s="31">
        <v>0</v>
      </c>
      <c r="AF28" s="31">
        <v>0</v>
      </c>
    </row>
    <row r="29" spans="1:32" ht="20.25" customHeight="1">
      <c r="A29" s="40"/>
      <c r="B29" s="40"/>
      <c r="C29" s="40" t="s">
        <v>78</v>
      </c>
      <c r="D29" s="40"/>
      <c r="E29" s="146" t="s">
        <v>92</v>
      </c>
      <c r="F29" s="31">
        <v>766910</v>
      </c>
      <c r="G29" s="27">
        <v>766910</v>
      </c>
      <c r="H29" s="31">
        <f t="shared" si="0"/>
        <v>0</v>
      </c>
      <c r="I29" s="123">
        <v>0</v>
      </c>
      <c r="J29" s="31">
        <v>0</v>
      </c>
      <c r="K29" s="27">
        <v>0</v>
      </c>
      <c r="L29" s="31">
        <v>0</v>
      </c>
      <c r="M29" s="123">
        <v>0</v>
      </c>
      <c r="N29" s="31">
        <v>0</v>
      </c>
      <c r="O29" s="31">
        <v>766910</v>
      </c>
      <c r="P29" s="31">
        <v>0</v>
      </c>
      <c r="Q29" s="31">
        <v>766910</v>
      </c>
      <c r="R29" s="31">
        <v>0</v>
      </c>
      <c r="S29" s="27">
        <v>0</v>
      </c>
      <c r="T29" s="31">
        <f t="shared" si="1"/>
        <v>0</v>
      </c>
      <c r="U29" s="123">
        <v>0</v>
      </c>
      <c r="V29" s="31">
        <v>0</v>
      </c>
      <c r="W29" s="27">
        <v>0</v>
      </c>
      <c r="X29" s="31">
        <v>0</v>
      </c>
      <c r="Y29" s="123">
        <v>0</v>
      </c>
      <c r="Z29" s="31">
        <v>0</v>
      </c>
      <c r="AA29" s="27">
        <v>0</v>
      </c>
      <c r="AB29" s="27">
        <v>0</v>
      </c>
      <c r="AC29" s="31">
        <v>0</v>
      </c>
      <c r="AD29" s="123">
        <v>0</v>
      </c>
      <c r="AE29" s="31">
        <v>0</v>
      </c>
      <c r="AF29" s="31">
        <v>0</v>
      </c>
    </row>
    <row r="30" spans="1:32" ht="20.25" customHeight="1">
      <c r="A30" s="40" t="s">
        <v>131</v>
      </c>
      <c r="B30" s="40" t="s">
        <v>124</v>
      </c>
      <c r="C30" s="40" t="s">
        <v>120</v>
      </c>
      <c r="D30" s="40" t="s">
        <v>79</v>
      </c>
      <c r="E30" s="146" t="s">
        <v>121</v>
      </c>
      <c r="F30" s="31">
        <v>766910</v>
      </c>
      <c r="G30" s="27">
        <v>766910</v>
      </c>
      <c r="H30" s="31">
        <f t="shared" si="0"/>
        <v>0</v>
      </c>
      <c r="I30" s="123">
        <v>0</v>
      </c>
      <c r="J30" s="31">
        <v>0</v>
      </c>
      <c r="K30" s="27">
        <v>0</v>
      </c>
      <c r="L30" s="31">
        <v>0</v>
      </c>
      <c r="M30" s="123">
        <v>0</v>
      </c>
      <c r="N30" s="31">
        <v>0</v>
      </c>
      <c r="O30" s="31">
        <v>766910</v>
      </c>
      <c r="P30" s="31">
        <v>0</v>
      </c>
      <c r="Q30" s="31">
        <v>766910</v>
      </c>
      <c r="R30" s="31">
        <v>0</v>
      </c>
      <c r="S30" s="27">
        <v>0</v>
      </c>
      <c r="T30" s="31">
        <f t="shared" si="1"/>
        <v>0</v>
      </c>
      <c r="U30" s="123">
        <v>0</v>
      </c>
      <c r="V30" s="31">
        <v>0</v>
      </c>
      <c r="W30" s="27">
        <v>0</v>
      </c>
      <c r="X30" s="31">
        <v>0</v>
      </c>
      <c r="Y30" s="123">
        <v>0</v>
      </c>
      <c r="Z30" s="31">
        <v>0</v>
      </c>
      <c r="AA30" s="27">
        <v>0</v>
      </c>
      <c r="AB30" s="27">
        <v>0</v>
      </c>
      <c r="AC30" s="31">
        <v>0</v>
      </c>
      <c r="AD30" s="123">
        <v>0</v>
      </c>
      <c r="AE30" s="31">
        <v>0</v>
      </c>
      <c r="AF30" s="31">
        <v>0</v>
      </c>
    </row>
    <row r="31" spans="1:32" ht="20.25" customHeight="1">
      <c r="A31" s="40" t="s">
        <v>93</v>
      </c>
      <c r="B31" s="40"/>
      <c r="C31" s="40"/>
      <c r="D31" s="40"/>
      <c r="E31" s="146" t="s">
        <v>132</v>
      </c>
      <c r="F31" s="31">
        <v>438316</v>
      </c>
      <c r="G31" s="27">
        <v>0</v>
      </c>
      <c r="H31" s="31">
        <f t="shared" si="0"/>
        <v>0</v>
      </c>
      <c r="I31" s="123">
        <v>0</v>
      </c>
      <c r="J31" s="31">
        <v>0</v>
      </c>
      <c r="K31" s="27">
        <v>0</v>
      </c>
      <c r="L31" s="31">
        <v>0</v>
      </c>
      <c r="M31" s="123">
        <v>0</v>
      </c>
      <c r="N31" s="31">
        <v>0</v>
      </c>
      <c r="O31" s="31">
        <v>0</v>
      </c>
      <c r="P31" s="31">
        <v>0</v>
      </c>
      <c r="Q31" s="31">
        <v>0</v>
      </c>
      <c r="R31" s="31">
        <v>438316</v>
      </c>
      <c r="S31" s="27">
        <v>0</v>
      </c>
      <c r="T31" s="31">
        <f t="shared" si="1"/>
        <v>0</v>
      </c>
      <c r="U31" s="123">
        <v>0</v>
      </c>
      <c r="V31" s="31">
        <v>0</v>
      </c>
      <c r="W31" s="27">
        <v>0</v>
      </c>
      <c r="X31" s="31">
        <v>0</v>
      </c>
      <c r="Y31" s="123">
        <v>0</v>
      </c>
      <c r="Z31" s="31">
        <v>0</v>
      </c>
      <c r="AA31" s="27">
        <v>0</v>
      </c>
      <c r="AB31" s="27">
        <v>0</v>
      </c>
      <c r="AC31" s="31">
        <v>0</v>
      </c>
      <c r="AD31" s="123">
        <v>438316</v>
      </c>
      <c r="AE31" s="31">
        <v>0</v>
      </c>
      <c r="AF31" s="31">
        <v>0</v>
      </c>
    </row>
    <row r="32" spans="1:32" ht="20.25" customHeight="1">
      <c r="A32" s="40"/>
      <c r="B32" s="40" t="s">
        <v>81</v>
      </c>
      <c r="C32" s="40"/>
      <c r="D32" s="40"/>
      <c r="E32" s="146" t="s">
        <v>133</v>
      </c>
      <c r="F32" s="31">
        <v>438316</v>
      </c>
      <c r="G32" s="27">
        <v>0</v>
      </c>
      <c r="H32" s="31">
        <f t="shared" si="0"/>
        <v>0</v>
      </c>
      <c r="I32" s="123">
        <v>0</v>
      </c>
      <c r="J32" s="31">
        <v>0</v>
      </c>
      <c r="K32" s="27">
        <v>0</v>
      </c>
      <c r="L32" s="31">
        <v>0</v>
      </c>
      <c r="M32" s="123">
        <v>0</v>
      </c>
      <c r="N32" s="31">
        <v>0</v>
      </c>
      <c r="O32" s="31">
        <v>0</v>
      </c>
      <c r="P32" s="31">
        <v>0</v>
      </c>
      <c r="Q32" s="31">
        <v>0</v>
      </c>
      <c r="R32" s="31">
        <v>438316</v>
      </c>
      <c r="S32" s="27">
        <v>0</v>
      </c>
      <c r="T32" s="31">
        <f t="shared" si="1"/>
        <v>0</v>
      </c>
      <c r="U32" s="123">
        <v>0</v>
      </c>
      <c r="V32" s="31">
        <v>0</v>
      </c>
      <c r="W32" s="27">
        <v>0</v>
      </c>
      <c r="X32" s="31">
        <v>0</v>
      </c>
      <c r="Y32" s="123">
        <v>0</v>
      </c>
      <c r="Z32" s="31">
        <v>0</v>
      </c>
      <c r="AA32" s="27">
        <v>0</v>
      </c>
      <c r="AB32" s="27">
        <v>0</v>
      </c>
      <c r="AC32" s="31">
        <v>0</v>
      </c>
      <c r="AD32" s="123">
        <v>438316</v>
      </c>
      <c r="AE32" s="31">
        <v>0</v>
      </c>
      <c r="AF32" s="31">
        <v>0</v>
      </c>
    </row>
    <row r="33" spans="1:32" ht="20.25" customHeight="1">
      <c r="A33" s="40"/>
      <c r="B33" s="40"/>
      <c r="C33" s="40" t="s">
        <v>78</v>
      </c>
      <c r="D33" s="40"/>
      <c r="E33" s="146" t="s">
        <v>94</v>
      </c>
      <c r="F33" s="31">
        <v>438316</v>
      </c>
      <c r="G33" s="27">
        <v>0</v>
      </c>
      <c r="H33" s="31">
        <f t="shared" si="0"/>
        <v>0</v>
      </c>
      <c r="I33" s="123">
        <v>0</v>
      </c>
      <c r="J33" s="31">
        <v>0</v>
      </c>
      <c r="K33" s="27">
        <v>0</v>
      </c>
      <c r="L33" s="31">
        <v>0</v>
      </c>
      <c r="M33" s="123">
        <v>0</v>
      </c>
      <c r="N33" s="31">
        <v>0</v>
      </c>
      <c r="O33" s="31">
        <v>0</v>
      </c>
      <c r="P33" s="31">
        <v>0</v>
      </c>
      <c r="Q33" s="31">
        <v>0</v>
      </c>
      <c r="R33" s="31">
        <v>438316</v>
      </c>
      <c r="S33" s="27">
        <v>0</v>
      </c>
      <c r="T33" s="31">
        <f t="shared" si="1"/>
        <v>0</v>
      </c>
      <c r="U33" s="123">
        <v>0</v>
      </c>
      <c r="V33" s="31">
        <v>0</v>
      </c>
      <c r="W33" s="27">
        <v>0</v>
      </c>
      <c r="X33" s="31">
        <v>0</v>
      </c>
      <c r="Y33" s="123">
        <v>0</v>
      </c>
      <c r="Z33" s="31">
        <v>0</v>
      </c>
      <c r="AA33" s="27">
        <v>0</v>
      </c>
      <c r="AB33" s="27">
        <v>0</v>
      </c>
      <c r="AC33" s="31">
        <v>0</v>
      </c>
      <c r="AD33" s="123">
        <v>438316</v>
      </c>
      <c r="AE33" s="31">
        <v>0</v>
      </c>
      <c r="AF33" s="31">
        <v>0</v>
      </c>
    </row>
    <row r="34" spans="1:32" ht="20.25" customHeight="1">
      <c r="A34" s="40" t="s">
        <v>134</v>
      </c>
      <c r="B34" s="40" t="s">
        <v>122</v>
      </c>
      <c r="C34" s="40" t="s">
        <v>120</v>
      </c>
      <c r="D34" s="40" t="s">
        <v>79</v>
      </c>
      <c r="E34" s="146" t="s">
        <v>121</v>
      </c>
      <c r="F34" s="31">
        <v>438316</v>
      </c>
      <c r="G34" s="27">
        <v>0</v>
      </c>
      <c r="H34" s="31">
        <f t="shared" si="0"/>
        <v>0</v>
      </c>
      <c r="I34" s="123">
        <v>0</v>
      </c>
      <c r="J34" s="31">
        <v>0</v>
      </c>
      <c r="K34" s="27">
        <v>0</v>
      </c>
      <c r="L34" s="31">
        <v>0</v>
      </c>
      <c r="M34" s="123">
        <v>0</v>
      </c>
      <c r="N34" s="31">
        <v>0</v>
      </c>
      <c r="O34" s="31">
        <v>0</v>
      </c>
      <c r="P34" s="31">
        <v>0</v>
      </c>
      <c r="Q34" s="31">
        <v>0</v>
      </c>
      <c r="R34" s="31">
        <v>438316</v>
      </c>
      <c r="S34" s="27">
        <v>0</v>
      </c>
      <c r="T34" s="31">
        <f t="shared" si="1"/>
        <v>0</v>
      </c>
      <c r="U34" s="123">
        <v>0</v>
      </c>
      <c r="V34" s="31">
        <v>0</v>
      </c>
      <c r="W34" s="27">
        <v>0</v>
      </c>
      <c r="X34" s="31">
        <v>0</v>
      </c>
      <c r="Y34" s="123">
        <v>0</v>
      </c>
      <c r="Z34" s="31">
        <v>0</v>
      </c>
      <c r="AA34" s="27">
        <v>0</v>
      </c>
      <c r="AB34" s="27">
        <v>0</v>
      </c>
      <c r="AC34" s="31">
        <v>0</v>
      </c>
      <c r="AD34" s="123">
        <v>438316</v>
      </c>
      <c r="AE34" s="31">
        <v>0</v>
      </c>
      <c r="AF34" s="31">
        <v>0</v>
      </c>
    </row>
  </sheetData>
  <sheetProtection/>
  <mergeCells count="33">
    <mergeCell ref="O5:Q5"/>
    <mergeCell ref="A5:A8"/>
    <mergeCell ref="B5:B8"/>
    <mergeCell ref="C5:C8"/>
    <mergeCell ref="D4:D8"/>
    <mergeCell ref="E4:E8"/>
    <mergeCell ref="F4:F8"/>
    <mergeCell ref="G5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5:R8"/>
    <mergeCell ref="S6:S8"/>
    <mergeCell ref="T7:T8"/>
    <mergeCell ref="U7:U8"/>
    <mergeCell ref="V7:V8"/>
    <mergeCell ref="W7:W8"/>
    <mergeCell ref="X7:X8"/>
    <mergeCell ref="Y7:Y8"/>
    <mergeCell ref="Z6:Z8"/>
    <mergeCell ref="AA6:AA8"/>
    <mergeCell ref="AB6:AB8"/>
    <mergeCell ref="AC6:AC8"/>
    <mergeCell ref="AD5:AD8"/>
    <mergeCell ref="AE4:AE8"/>
    <mergeCell ref="AF4:AF8"/>
  </mergeCells>
  <printOptions horizontalCentered="1"/>
  <pageMargins left="0.79" right="0.39" top="0.39" bottom="0.39" header="0.39" footer="0.39"/>
  <pageSetup fitToHeight="999" fitToWidth="1" horizontalDpi="600" verticalDpi="600" orientation="landscape" paperSize="8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I1">
      <selection activeCell="F9" sqref="F9:AF9"/>
    </sheetView>
  </sheetViews>
  <sheetFormatPr defaultColWidth="9.16015625" defaultRowHeight="11.25"/>
  <cols>
    <col min="1" max="1" width="5" style="0" customWidth="1"/>
    <col min="2" max="2" width="3.66015625" style="0" customWidth="1"/>
    <col min="3" max="3" width="3.83203125" style="0" customWidth="1"/>
    <col min="4" max="4" width="8.83203125" style="0" customWidth="1"/>
    <col min="5" max="5" width="41.33203125" style="0" customWidth="1"/>
    <col min="6" max="6" width="12" style="0" customWidth="1"/>
    <col min="7" max="9" width="9.83203125" style="0" customWidth="1"/>
    <col min="10" max="10" width="7.83203125" style="0" customWidth="1"/>
    <col min="11" max="11" width="10.83203125" style="0" customWidth="1"/>
    <col min="12" max="12" width="9.16015625" style="0" customWidth="1"/>
    <col min="13" max="13" width="8.16015625" style="0" customWidth="1"/>
    <col min="14" max="14" width="7.16015625" style="0" customWidth="1"/>
    <col min="15" max="15" width="8" style="0" customWidth="1"/>
    <col min="16" max="16" width="7.33203125" style="0" customWidth="1"/>
    <col min="17" max="17" width="8.33203125" style="0" customWidth="1"/>
    <col min="18" max="21" width="9.83203125" style="0" customWidth="1"/>
    <col min="22" max="23" width="8" style="0" customWidth="1"/>
    <col min="24" max="24" width="9.83203125" style="0" customWidth="1"/>
    <col min="25" max="25" width="7.83203125" style="0" customWidth="1"/>
    <col min="26" max="26" width="7.16015625" style="0" customWidth="1"/>
    <col min="27" max="27" width="9" style="0" customWidth="1"/>
    <col min="28" max="28" width="7.5" style="0" customWidth="1"/>
    <col min="29" max="29" width="9.16015625" style="0" customWidth="1"/>
    <col min="30" max="31" width="8.66015625" style="0" customWidth="1"/>
    <col min="32" max="32" width="11.33203125" style="0" customWidth="1"/>
    <col min="33" max="249" width="9.16015625" style="0" customWidth="1"/>
  </cols>
  <sheetData>
    <row r="1" spans="1:32" ht="9.75" customHeight="1">
      <c r="A1" s="148"/>
      <c r="B1" s="149"/>
      <c r="C1" s="149"/>
      <c r="D1" s="156"/>
      <c r="E1" s="157"/>
      <c r="F1" s="158"/>
      <c r="G1" s="158"/>
      <c r="H1" s="158"/>
      <c r="I1" s="158"/>
      <c r="J1" s="158"/>
      <c r="K1" s="158"/>
      <c r="L1" s="158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AF1" s="46" t="s">
        <v>149</v>
      </c>
    </row>
    <row r="2" spans="1:32" ht="21" customHeight="1">
      <c r="A2" s="170" t="s">
        <v>150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</row>
    <row r="3" spans="1:32" ht="9.75" customHeight="1">
      <c r="A3" s="67"/>
      <c r="B3" s="106"/>
      <c r="C3" s="106"/>
      <c r="D3" s="171"/>
      <c r="E3" s="172"/>
      <c r="F3" s="173"/>
      <c r="G3" s="173"/>
      <c r="H3" s="173"/>
      <c r="I3" s="173"/>
      <c r="J3" s="173"/>
      <c r="K3" s="173"/>
      <c r="L3" s="173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AF3" s="46" t="s">
        <v>5</v>
      </c>
    </row>
    <row r="4" spans="1:32" ht="20.25" customHeight="1">
      <c r="A4" s="68" t="s">
        <v>49</v>
      </c>
      <c r="B4" s="68"/>
      <c r="C4" s="68"/>
      <c r="D4" s="14" t="s">
        <v>50</v>
      </c>
      <c r="E4" s="18" t="s">
        <v>116</v>
      </c>
      <c r="F4" s="18" t="s">
        <v>9</v>
      </c>
      <c r="G4" s="92" t="s">
        <v>99</v>
      </c>
      <c r="H4" s="137"/>
      <c r="I4" s="137"/>
      <c r="J4" s="137"/>
      <c r="K4" s="137"/>
      <c r="L4" s="137"/>
      <c r="M4" s="137"/>
      <c r="N4" s="137"/>
      <c r="O4" s="93"/>
      <c r="P4" s="93"/>
      <c r="Q4" s="68"/>
      <c r="R4" s="93" t="s">
        <v>100</v>
      </c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68"/>
      <c r="AE4" s="14" t="s">
        <v>101</v>
      </c>
      <c r="AF4" s="14" t="s">
        <v>102</v>
      </c>
    </row>
    <row r="5" spans="1:32" ht="20.25" customHeight="1">
      <c r="A5" s="14" t="s">
        <v>57</v>
      </c>
      <c r="B5" s="14" t="s">
        <v>58</v>
      </c>
      <c r="C5" s="14" t="s">
        <v>59</v>
      </c>
      <c r="D5" s="14"/>
      <c r="E5" s="18"/>
      <c r="F5" s="14"/>
      <c r="G5" s="13" t="s">
        <v>75</v>
      </c>
      <c r="H5" s="92" t="s">
        <v>16</v>
      </c>
      <c r="I5" s="93"/>
      <c r="J5" s="93"/>
      <c r="K5" s="93"/>
      <c r="L5" s="93"/>
      <c r="M5" s="68"/>
      <c r="N5" s="98"/>
      <c r="O5" s="144" t="s">
        <v>17</v>
      </c>
      <c r="P5" s="112"/>
      <c r="Q5" s="112"/>
      <c r="R5" s="13" t="s">
        <v>75</v>
      </c>
      <c r="S5" s="92" t="s">
        <v>19</v>
      </c>
      <c r="T5" s="137"/>
      <c r="U5" s="137"/>
      <c r="V5" s="137"/>
      <c r="W5" s="137"/>
      <c r="X5" s="137"/>
      <c r="Y5" s="137"/>
      <c r="Z5" s="98"/>
      <c r="AA5" s="93" t="s">
        <v>20</v>
      </c>
      <c r="AB5" s="93"/>
      <c r="AC5" s="68"/>
      <c r="AD5" s="14" t="s">
        <v>21</v>
      </c>
      <c r="AE5" s="14"/>
      <c r="AF5" s="14"/>
    </row>
    <row r="6" spans="1:32" ht="20.25" customHeight="1">
      <c r="A6" s="14"/>
      <c r="B6" s="14"/>
      <c r="C6" s="14"/>
      <c r="D6" s="14"/>
      <c r="E6" s="18"/>
      <c r="F6" s="14"/>
      <c r="G6" s="14"/>
      <c r="H6" s="138" t="s">
        <v>15</v>
      </c>
      <c r="I6" s="138" t="s">
        <v>137</v>
      </c>
      <c r="J6" s="138" t="s">
        <v>138</v>
      </c>
      <c r="K6" s="138" t="s">
        <v>139</v>
      </c>
      <c r="L6" s="138" t="s">
        <v>140</v>
      </c>
      <c r="M6" s="138" t="s">
        <v>141</v>
      </c>
      <c r="N6" s="112" t="s">
        <v>142</v>
      </c>
      <c r="O6" s="14" t="s">
        <v>15</v>
      </c>
      <c r="P6" s="120" t="s">
        <v>143</v>
      </c>
      <c r="Q6" s="14" t="s">
        <v>144</v>
      </c>
      <c r="R6" s="14"/>
      <c r="S6" s="13" t="s">
        <v>15</v>
      </c>
      <c r="T6" s="92" t="s">
        <v>145</v>
      </c>
      <c r="U6" s="93"/>
      <c r="V6" s="93"/>
      <c r="W6" s="93"/>
      <c r="X6" s="93"/>
      <c r="Y6" s="93"/>
      <c r="Z6" s="14" t="s">
        <v>146</v>
      </c>
      <c r="AA6" s="112" t="s">
        <v>15</v>
      </c>
      <c r="AB6" s="112" t="s">
        <v>105</v>
      </c>
      <c r="AC6" s="14" t="s">
        <v>107</v>
      </c>
      <c r="AD6" s="14"/>
      <c r="AE6" s="14"/>
      <c r="AF6" s="14"/>
    </row>
    <row r="7" spans="1:32" ht="20.25" customHeight="1">
      <c r="A7" s="14"/>
      <c r="B7" s="14"/>
      <c r="C7" s="14"/>
      <c r="D7" s="14"/>
      <c r="E7" s="18"/>
      <c r="F7" s="14"/>
      <c r="G7" s="14"/>
      <c r="H7" s="139"/>
      <c r="I7" s="139"/>
      <c r="J7" s="139"/>
      <c r="K7" s="139"/>
      <c r="L7" s="139"/>
      <c r="M7" s="139"/>
      <c r="N7" s="14"/>
      <c r="O7" s="14"/>
      <c r="P7" s="14"/>
      <c r="Q7" s="14"/>
      <c r="R7" s="14"/>
      <c r="S7" s="14"/>
      <c r="T7" s="112" t="s">
        <v>15</v>
      </c>
      <c r="U7" s="112" t="s">
        <v>147</v>
      </c>
      <c r="V7" s="112" t="s">
        <v>138</v>
      </c>
      <c r="W7" s="112" t="s">
        <v>140</v>
      </c>
      <c r="X7" s="112" t="s">
        <v>139</v>
      </c>
      <c r="Y7" s="112" t="s">
        <v>148</v>
      </c>
      <c r="Z7" s="14"/>
      <c r="AA7" s="14"/>
      <c r="AB7" s="14"/>
      <c r="AC7" s="14"/>
      <c r="AD7" s="14"/>
      <c r="AE7" s="14"/>
      <c r="AF7" s="14"/>
    </row>
    <row r="8" spans="1:32" ht="20.25" customHeight="1">
      <c r="A8" s="14"/>
      <c r="B8" s="14"/>
      <c r="C8" s="14"/>
      <c r="D8" s="14"/>
      <c r="E8" s="18"/>
      <c r="F8" s="14"/>
      <c r="G8" s="14"/>
      <c r="H8" s="139"/>
      <c r="I8" s="139"/>
      <c r="J8" s="139"/>
      <c r="K8" s="139"/>
      <c r="L8" s="139"/>
      <c r="M8" s="13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20.25" customHeight="1">
      <c r="A9" s="177" t="s">
        <v>74</v>
      </c>
      <c r="B9" s="178" t="s">
        <v>74</v>
      </c>
      <c r="C9" s="178" t="s">
        <v>74</v>
      </c>
      <c r="D9" s="179" t="s">
        <v>74</v>
      </c>
      <c r="E9" s="20" t="s">
        <v>74</v>
      </c>
      <c r="F9" s="129">
        <v>1</v>
      </c>
      <c r="G9" s="129">
        <v>2</v>
      </c>
      <c r="H9" s="129">
        <v>3</v>
      </c>
      <c r="I9" s="129">
        <v>4</v>
      </c>
      <c r="J9" s="129">
        <v>5</v>
      </c>
      <c r="K9" s="129">
        <v>6</v>
      </c>
      <c r="L9" s="129">
        <v>7</v>
      </c>
      <c r="M9" s="129">
        <v>8</v>
      </c>
      <c r="N9" s="129">
        <v>9</v>
      </c>
      <c r="O9" s="129">
        <v>10</v>
      </c>
      <c r="P9" s="129">
        <v>11</v>
      </c>
      <c r="Q9" s="129">
        <v>12</v>
      </c>
      <c r="R9" s="129">
        <v>13</v>
      </c>
      <c r="S9" s="129">
        <v>14</v>
      </c>
      <c r="T9" s="129">
        <v>15</v>
      </c>
      <c r="U9" s="129">
        <v>16</v>
      </c>
      <c r="V9" s="129">
        <v>17</v>
      </c>
      <c r="W9" s="129">
        <v>18</v>
      </c>
      <c r="X9" s="129">
        <v>19</v>
      </c>
      <c r="Y9" s="129">
        <v>20</v>
      </c>
      <c r="Z9" s="129">
        <v>21</v>
      </c>
      <c r="AA9" s="129">
        <v>22</v>
      </c>
      <c r="AB9" s="129">
        <v>23</v>
      </c>
      <c r="AC9" s="129">
        <v>24</v>
      </c>
      <c r="AD9" s="129">
        <v>25</v>
      </c>
      <c r="AE9" s="129">
        <v>26</v>
      </c>
      <c r="AF9" s="129">
        <v>27</v>
      </c>
    </row>
    <row r="10" spans="1:33" ht="20.25" customHeight="1">
      <c r="A10" s="89"/>
      <c r="B10" s="89"/>
      <c r="C10" s="89"/>
      <c r="D10" s="89"/>
      <c r="E10" s="40" t="s">
        <v>75</v>
      </c>
      <c r="F10" s="31">
        <v>16708069</v>
      </c>
      <c r="G10" s="31">
        <v>6171918</v>
      </c>
      <c r="H10" s="31">
        <f aca="true" t="shared" si="0" ref="H10:H34">I10+J10+K10+L10+M10+N10</f>
        <v>5391859</v>
      </c>
      <c r="I10" s="31">
        <v>1810560</v>
      </c>
      <c r="J10" s="31">
        <v>35316</v>
      </c>
      <c r="K10" s="27">
        <v>2537280</v>
      </c>
      <c r="L10" s="31">
        <v>640800</v>
      </c>
      <c r="M10" s="123">
        <v>365263</v>
      </c>
      <c r="N10" s="31">
        <v>2640</v>
      </c>
      <c r="O10" s="31">
        <v>780059</v>
      </c>
      <c r="P10" s="31">
        <v>13149</v>
      </c>
      <c r="Q10" s="31">
        <v>766910</v>
      </c>
      <c r="R10" s="27">
        <v>6070951</v>
      </c>
      <c r="S10" s="31">
        <v>5617875</v>
      </c>
      <c r="T10" s="123">
        <f aca="true" t="shared" si="1" ref="T10:T34">U10+V10+W10+X10+Y10</f>
        <v>5541475</v>
      </c>
      <c r="U10" s="31">
        <v>2720545</v>
      </c>
      <c r="V10" s="27">
        <v>41250</v>
      </c>
      <c r="W10" s="31">
        <v>655200</v>
      </c>
      <c r="X10" s="123">
        <v>2038080</v>
      </c>
      <c r="Y10" s="31">
        <v>86400</v>
      </c>
      <c r="Z10" s="31">
        <v>76400</v>
      </c>
      <c r="AA10" s="31">
        <v>14760</v>
      </c>
      <c r="AB10" s="31">
        <v>9720</v>
      </c>
      <c r="AC10" s="31">
        <v>5040</v>
      </c>
      <c r="AD10" s="123">
        <v>438316</v>
      </c>
      <c r="AE10" s="31">
        <v>462800</v>
      </c>
      <c r="AF10" s="31">
        <v>4002400</v>
      </c>
      <c r="AG10" s="43"/>
    </row>
    <row r="11" spans="1:33" ht="20.25" customHeight="1">
      <c r="A11" s="89" t="s">
        <v>77</v>
      </c>
      <c r="B11" s="89"/>
      <c r="C11" s="89"/>
      <c r="D11" s="89"/>
      <c r="E11" s="40" t="s">
        <v>117</v>
      </c>
      <c r="F11" s="31">
        <v>9884968</v>
      </c>
      <c r="G11" s="31">
        <v>5405008</v>
      </c>
      <c r="H11" s="31">
        <f t="shared" si="0"/>
        <v>5391859</v>
      </c>
      <c r="I11" s="31">
        <v>1810560</v>
      </c>
      <c r="J11" s="31">
        <v>35316</v>
      </c>
      <c r="K11" s="27">
        <v>2537280</v>
      </c>
      <c r="L11" s="31">
        <v>640800</v>
      </c>
      <c r="M11" s="123">
        <v>365263</v>
      </c>
      <c r="N11" s="31">
        <v>2640</v>
      </c>
      <c r="O11" s="31">
        <v>13149</v>
      </c>
      <c r="P11" s="31">
        <v>13149</v>
      </c>
      <c r="Q11" s="31">
        <v>0</v>
      </c>
      <c r="R11" s="27">
        <v>14760</v>
      </c>
      <c r="S11" s="31">
        <v>0</v>
      </c>
      <c r="T11" s="123">
        <f t="shared" si="1"/>
        <v>0</v>
      </c>
      <c r="U11" s="31">
        <v>0</v>
      </c>
      <c r="V11" s="27">
        <v>0</v>
      </c>
      <c r="W11" s="31">
        <v>0</v>
      </c>
      <c r="X11" s="123">
        <v>0</v>
      </c>
      <c r="Y11" s="31">
        <v>0</v>
      </c>
      <c r="Z11" s="31">
        <v>0</v>
      </c>
      <c r="AA11" s="31">
        <v>14760</v>
      </c>
      <c r="AB11" s="31">
        <v>9720</v>
      </c>
      <c r="AC11" s="31">
        <v>5040</v>
      </c>
      <c r="AD11" s="123">
        <v>0</v>
      </c>
      <c r="AE11" s="31">
        <v>462800</v>
      </c>
      <c r="AF11" s="31">
        <v>4002400</v>
      </c>
      <c r="AG11" s="43"/>
    </row>
    <row r="12" spans="1:33" ht="20.25" customHeight="1">
      <c r="A12" s="89"/>
      <c r="B12" s="89" t="s">
        <v>78</v>
      </c>
      <c r="C12" s="89"/>
      <c r="D12" s="89"/>
      <c r="E12" s="40" t="s">
        <v>118</v>
      </c>
      <c r="F12" s="31">
        <v>9884968</v>
      </c>
      <c r="G12" s="31">
        <v>5405008</v>
      </c>
      <c r="H12" s="31">
        <f t="shared" si="0"/>
        <v>5391859</v>
      </c>
      <c r="I12" s="31">
        <v>1810560</v>
      </c>
      <c r="J12" s="31">
        <v>35316</v>
      </c>
      <c r="K12" s="27">
        <v>2537280</v>
      </c>
      <c r="L12" s="31">
        <v>640800</v>
      </c>
      <c r="M12" s="123">
        <v>365263</v>
      </c>
      <c r="N12" s="31">
        <v>2640</v>
      </c>
      <c r="O12" s="31">
        <v>13149</v>
      </c>
      <c r="P12" s="31">
        <v>13149</v>
      </c>
      <c r="Q12" s="31">
        <v>0</v>
      </c>
      <c r="R12" s="27">
        <v>14760</v>
      </c>
      <c r="S12" s="31">
        <v>0</v>
      </c>
      <c r="T12" s="123">
        <f t="shared" si="1"/>
        <v>0</v>
      </c>
      <c r="U12" s="31">
        <v>0</v>
      </c>
      <c r="V12" s="27">
        <v>0</v>
      </c>
      <c r="W12" s="31">
        <v>0</v>
      </c>
      <c r="X12" s="123">
        <v>0</v>
      </c>
      <c r="Y12" s="31">
        <v>0</v>
      </c>
      <c r="Z12" s="31">
        <v>0</v>
      </c>
      <c r="AA12" s="31">
        <v>14760</v>
      </c>
      <c r="AB12" s="31">
        <v>9720</v>
      </c>
      <c r="AC12" s="31">
        <v>5040</v>
      </c>
      <c r="AD12" s="123">
        <v>0</v>
      </c>
      <c r="AE12" s="31">
        <v>462800</v>
      </c>
      <c r="AF12" s="31">
        <v>4002400</v>
      </c>
      <c r="AG12" s="43"/>
    </row>
    <row r="13" spans="1:33" ht="20.25" customHeight="1">
      <c r="A13" s="89"/>
      <c r="B13" s="89"/>
      <c r="C13" s="89" t="s">
        <v>78</v>
      </c>
      <c r="D13" s="89"/>
      <c r="E13" s="40" t="s">
        <v>80</v>
      </c>
      <c r="F13" s="31">
        <v>5882568</v>
      </c>
      <c r="G13" s="31">
        <v>5405008</v>
      </c>
      <c r="H13" s="31">
        <f t="shared" si="0"/>
        <v>5391859</v>
      </c>
      <c r="I13" s="31">
        <v>1810560</v>
      </c>
      <c r="J13" s="31">
        <v>35316</v>
      </c>
      <c r="K13" s="27">
        <v>2537280</v>
      </c>
      <c r="L13" s="31">
        <v>640800</v>
      </c>
      <c r="M13" s="123">
        <v>365263</v>
      </c>
      <c r="N13" s="31">
        <v>2640</v>
      </c>
      <c r="O13" s="31">
        <v>13149</v>
      </c>
      <c r="P13" s="31">
        <v>13149</v>
      </c>
      <c r="Q13" s="31">
        <v>0</v>
      </c>
      <c r="R13" s="27">
        <v>14760</v>
      </c>
      <c r="S13" s="31">
        <v>0</v>
      </c>
      <c r="T13" s="123">
        <f t="shared" si="1"/>
        <v>0</v>
      </c>
      <c r="U13" s="31">
        <v>0</v>
      </c>
      <c r="V13" s="27">
        <v>0</v>
      </c>
      <c r="W13" s="31">
        <v>0</v>
      </c>
      <c r="X13" s="123">
        <v>0</v>
      </c>
      <c r="Y13" s="31">
        <v>0</v>
      </c>
      <c r="Z13" s="31">
        <v>0</v>
      </c>
      <c r="AA13" s="31">
        <v>14760</v>
      </c>
      <c r="AB13" s="31">
        <v>9720</v>
      </c>
      <c r="AC13" s="31">
        <v>5040</v>
      </c>
      <c r="AD13" s="123">
        <v>0</v>
      </c>
      <c r="AE13" s="31">
        <v>462800</v>
      </c>
      <c r="AF13" s="31">
        <v>0</v>
      </c>
      <c r="AG13" s="43"/>
    </row>
    <row r="14" spans="1:33" ht="20.25" customHeight="1">
      <c r="A14" s="89" t="s">
        <v>119</v>
      </c>
      <c r="B14" s="89" t="s">
        <v>120</v>
      </c>
      <c r="C14" s="89" t="s">
        <v>120</v>
      </c>
      <c r="D14" s="89" t="s">
        <v>79</v>
      </c>
      <c r="E14" s="40" t="s">
        <v>121</v>
      </c>
      <c r="F14" s="31">
        <v>5882568</v>
      </c>
      <c r="G14" s="31">
        <v>5405008</v>
      </c>
      <c r="H14" s="31">
        <f t="shared" si="0"/>
        <v>5391859</v>
      </c>
      <c r="I14" s="31">
        <v>1810560</v>
      </c>
      <c r="J14" s="31">
        <v>35316</v>
      </c>
      <c r="K14" s="27">
        <v>2537280</v>
      </c>
      <c r="L14" s="31">
        <v>640800</v>
      </c>
      <c r="M14" s="123">
        <v>365263</v>
      </c>
      <c r="N14" s="31">
        <v>2640</v>
      </c>
      <c r="O14" s="31">
        <v>13149</v>
      </c>
      <c r="P14" s="31">
        <v>13149</v>
      </c>
      <c r="Q14" s="31">
        <v>0</v>
      </c>
      <c r="R14" s="27">
        <v>14760</v>
      </c>
      <c r="S14" s="31">
        <v>0</v>
      </c>
      <c r="T14" s="123">
        <f t="shared" si="1"/>
        <v>0</v>
      </c>
      <c r="U14" s="31">
        <v>0</v>
      </c>
      <c r="V14" s="27">
        <v>0</v>
      </c>
      <c r="W14" s="31">
        <v>0</v>
      </c>
      <c r="X14" s="123">
        <v>0</v>
      </c>
      <c r="Y14" s="31">
        <v>0</v>
      </c>
      <c r="Z14" s="31">
        <v>0</v>
      </c>
      <c r="AA14" s="31">
        <v>14760</v>
      </c>
      <c r="AB14" s="31">
        <v>9720</v>
      </c>
      <c r="AC14" s="31">
        <v>5040</v>
      </c>
      <c r="AD14" s="123">
        <v>0</v>
      </c>
      <c r="AE14" s="31">
        <v>462800</v>
      </c>
      <c r="AF14" s="31">
        <v>0</v>
      </c>
      <c r="AG14" s="43"/>
    </row>
    <row r="15" spans="1:32" ht="20.25" customHeight="1">
      <c r="A15" s="89"/>
      <c r="B15" s="89"/>
      <c r="C15" s="89" t="s">
        <v>81</v>
      </c>
      <c r="D15" s="89"/>
      <c r="E15" s="40" t="s">
        <v>82</v>
      </c>
      <c r="F15" s="31">
        <v>2252400</v>
      </c>
      <c r="G15" s="31">
        <v>0</v>
      </c>
      <c r="H15" s="31">
        <f t="shared" si="0"/>
        <v>0</v>
      </c>
      <c r="I15" s="31">
        <v>0</v>
      </c>
      <c r="J15" s="31">
        <v>0</v>
      </c>
      <c r="K15" s="27">
        <v>0</v>
      </c>
      <c r="L15" s="31">
        <v>0</v>
      </c>
      <c r="M15" s="123">
        <v>0</v>
      </c>
      <c r="N15" s="31">
        <v>0</v>
      </c>
      <c r="O15" s="31">
        <v>0</v>
      </c>
      <c r="P15" s="31">
        <v>0</v>
      </c>
      <c r="Q15" s="31">
        <v>0</v>
      </c>
      <c r="R15" s="27">
        <v>0</v>
      </c>
      <c r="S15" s="31">
        <v>0</v>
      </c>
      <c r="T15" s="123">
        <f t="shared" si="1"/>
        <v>0</v>
      </c>
      <c r="U15" s="31">
        <v>0</v>
      </c>
      <c r="V15" s="27">
        <v>0</v>
      </c>
      <c r="W15" s="31">
        <v>0</v>
      </c>
      <c r="X15" s="123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123">
        <v>0</v>
      </c>
      <c r="AE15" s="31">
        <v>0</v>
      </c>
      <c r="AF15" s="31">
        <v>2252400</v>
      </c>
    </row>
    <row r="16" spans="1:32" ht="20.25" customHeight="1">
      <c r="A16" s="89" t="s">
        <v>119</v>
      </c>
      <c r="B16" s="89" t="s">
        <v>120</v>
      </c>
      <c r="C16" s="89" t="s">
        <v>122</v>
      </c>
      <c r="D16" s="89" t="s">
        <v>79</v>
      </c>
      <c r="E16" s="40" t="s">
        <v>121</v>
      </c>
      <c r="F16" s="31">
        <v>2252400</v>
      </c>
      <c r="G16" s="31">
        <v>0</v>
      </c>
      <c r="H16" s="31">
        <f t="shared" si="0"/>
        <v>0</v>
      </c>
      <c r="I16" s="31">
        <v>0</v>
      </c>
      <c r="J16" s="31">
        <v>0</v>
      </c>
      <c r="K16" s="27">
        <v>0</v>
      </c>
      <c r="L16" s="31">
        <v>0</v>
      </c>
      <c r="M16" s="123">
        <v>0</v>
      </c>
      <c r="N16" s="31">
        <v>0</v>
      </c>
      <c r="O16" s="31">
        <v>0</v>
      </c>
      <c r="P16" s="31">
        <v>0</v>
      </c>
      <c r="Q16" s="31">
        <v>0</v>
      </c>
      <c r="R16" s="27">
        <v>0</v>
      </c>
      <c r="S16" s="31">
        <v>0</v>
      </c>
      <c r="T16" s="123">
        <f t="shared" si="1"/>
        <v>0</v>
      </c>
      <c r="U16" s="31">
        <v>0</v>
      </c>
      <c r="V16" s="27">
        <v>0</v>
      </c>
      <c r="W16" s="31">
        <v>0</v>
      </c>
      <c r="X16" s="123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123">
        <v>0</v>
      </c>
      <c r="AE16" s="31">
        <v>0</v>
      </c>
      <c r="AF16" s="31">
        <v>2252400</v>
      </c>
    </row>
    <row r="17" spans="1:32" ht="20.25" customHeight="1">
      <c r="A17" s="89"/>
      <c r="B17" s="89"/>
      <c r="C17" s="89" t="s">
        <v>83</v>
      </c>
      <c r="D17" s="89"/>
      <c r="E17" s="40" t="s">
        <v>84</v>
      </c>
      <c r="F17" s="31">
        <v>1300000</v>
      </c>
      <c r="G17" s="31">
        <v>0</v>
      </c>
      <c r="H17" s="31">
        <f t="shared" si="0"/>
        <v>0</v>
      </c>
      <c r="I17" s="31">
        <v>0</v>
      </c>
      <c r="J17" s="31">
        <v>0</v>
      </c>
      <c r="K17" s="27">
        <v>0</v>
      </c>
      <c r="L17" s="31">
        <v>0</v>
      </c>
      <c r="M17" s="123">
        <v>0</v>
      </c>
      <c r="N17" s="31">
        <v>0</v>
      </c>
      <c r="O17" s="31">
        <v>0</v>
      </c>
      <c r="P17" s="31">
        <v>0</v>
      </c>
      <c r="Q17" s="31">
        <v>0</v>
      </c>
      <c r="R17" s="27">
        <v>0</v>
      </c>
      <c r="S17" s="31">
        <v>0</v>
      </c>
      <c r="T17" s="123">
        <f t="shared" si="1"/>
        <v>0</v>
      </c>
      <c r="U17" s="31">
        <v>0</v>
      </c>
      <c r="V17" s="27">
        <v>0</v>
      </c>
      <c r="W17" s="31">
        <v>0</v>
      </c>
      <c r="X17" s="123">
        <v>0</v>
      </c>
      <c r="Y17" s="31">
        <v>0</v>
      </c>
      <c r="Z17" s="31">
        <v>0</v>
      </c>
      <c r="AA17" s="31">
        <v>0</v>
      </c>
      <c r="AB17" s="31">
        <v>0</v>
      </c>
      <c r="AC17" s="31">
        <v>0</v>
      </c>
      <c r="AD17" s="123">
        <v>0</v>
      </c>
      <c r="AE17" s="31">
        <v>0</v>
      </c>
      <c r="AF17" s="31">
        <v>1300000</v>
      </c>
    </row>
    <row r="18" spans="1:32" ht="20.25" customHeight="1">
      <c r="A18" s="89" t="s">
        <v>119</v>
      </c>
      <c r="B18" s="89" t="s">
        <v>120</v>
      </c>
      <c r="C18" s="89" t="s">
        <v>123</v>
      </c>
      <c r="D18" s="89" t="s">
        <v>79</v>
      </c>
      <c r="E18" s="40" t="s">
        <v>121</v>
      </c>
      <c r="F18" s="31">
        <v>1300000</v>
      </c>
      <c r="G18" s="31">
        <v>0</v>
      </c>
      <c r="H18" s="31">
        <f t="shared" si="0"/>
        <v>0</v>
      </c>
      <c r="I18" s="31">
        <v>0</v>
      </c>
      <c r="J18" s="31">
        <v>0</v>
      </c>
      <c r="K18" s="27">
        <v>0</v>
      </c>
      <c r="L18" s="31">
        <v>0</v>
      </c>
      <c r="M18" s="123">
        <v>0</v>
      </c>
      <c r="N18" s="31">
        <v>0</v>
      </c>
      <c r="O18" s="31">
        <v>0</v>
      </c>
      <c r="P18" s="31">
        <v>0</v>
      </c>
      <c r="Q18" s="31">
        <v>0</v>
      </c>
      <c r="R18" s="27">
        <v>0</v>
      </c>
      <c r="S18" s="31">
        <v>0</v>
      </c>
      <c r="T18" s="123">
        <f t="shared" si="1"/>
        <v>0</v>
      </c>
      <c r="U18" s="31">
        <v>0</v>
      </c>
      <c r="V18" s="27">
        <v>0</v>
      </c>
      <c r="W18" s="31">
        <v>0</v>
      </c>
      <c r="X18" s="123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123">
        <v>0</v>
      </c>
      <c r="AE18" s="31">
        <v>0</v>
      </c>
      <c r="AF18" s="31">
        <v>1300000</v>
      </c>
    </row>
    <row r="19" spans="1:32" ht="20.25" customHeight="1">
      <c r="A19" s="89"/>
      <c r="B19" s="89"/>
      <c r="C19" s="89" t="s">
        <v>85</v>
      </c>
      <c r="D19" s="89"/>
      <c r="E19" s="40" t="s">
        <v>86</v>
      </c>
      <c r="F19" s="31">
        <v>300000</v>
      </c>
      <c r="G19" s="31">
        <v>0</v>
      </c>
      <c r="H19" s="31">
        <f t="shared" si="0"/>
        <v>0</v>
      </c>
      <c r="I19" s="31">
        <v>0</v>
      </c>
      <c r="J19" s="31">
        <v>0</v>
      </c>
      <c r="K19" s="27">
        <v>0</v>
      </c>
      <c r="L19" s="31">
        <v>0</v>
      </c>
      <c r="M19" s="123">
        <v>0</v>
      </c>
      <c r="N19" s="31">
        <v>0</v>
      </c>
      <c r="O19" s="31">
        <v>0</v>
      </c>
      <c r="P19" s="31">
        <v>0</v>
      </c>
      <c r="Q19" s="31">
        <v>0</v>
      </c>
      <c r="R19" s="27">
        <v>0</v>
      </c>
      <c r="S19" s="31">
        <v>0</v>
      </c>
      <c r="T19" s="123">
        <f t="shared" si="1"/>
        <v>0</v>
      </c>
      <c r="U19" s="31">
        <v>0</v>
      </c>
      <c r="V19" s="27">
        <v>0</v>
      </c>
      <c r="W19" s="31">
        <v>0</v>
      </c>
      <c r="X19" s="123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123">
        <v>0</v>
      </c>
      <c r="AE19" s="31">
        <v>0</v>
      </c>
      <c r="AF19" s="31">
        <v>300000</v>
      </c>
    </row>
    <row r="20" spans="1:32" ht="20.25" customHeight="1">
      <c r="A20" s="89" t="s">
        <v>119</v>
      </c>
      <c r="B20" s="89" t="s">
        <v>120</v>
      </c>
      <c r="C20" s="89" t="s">
        <v>124</v>
      </c>
      <c r="D20" s="89" t="s">
        <v>79</v>
      </c>
      <c r="E20" s="40" t="s">
        <v>121</v>
      </c>
      <c r="F20" s="31">
        <v>300000</v>
      </c>
      <c r="G20" s="31">
        <v>0</v>
      </c>
      <c r="H20" s="31">
        <f t="shared" si="0"/>
        <v>0</v>
      </c>
      <c r="I20" s="31">
        <v>0</v>
      </c>
      <c r="J20" s="31">
        <v>0</v>
      </c>
      <c r="K20" s="27">
        <v>0</v>
      </c>
      <c r="L20" s="31">
        <v>0</v>
      </c>
      <c r="M20" s="123">
        <v>0</v>
      </c>
      <c r="N20" s="31">
        <v>0</v>
      </c>
      <c r="O20" s="31">
        <v>0</v>
      </c>
      <c r="P20" s="31">
        <v>0</v>
      </c>
      <c r="Q20" s="31">
        <v>0</v>
      </c>
      <c r="R20" s="27">
        <v>0</v>
      </c>
      <c r="S20" s="31">
        <v>0</v>
      </c>
      <c r="T20" s="123">
        <f t="shared" si="1"/>
        <v>0</v>
      </c>
      <c r="U20" s="31">
        <v>0</v>
      </c>
      <c r="V20" s="27">
        <v>0</v>
      </c>
      <c r="W20" s="31">
        <v>0</v>
      </c>
      <c r="X20" s="123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123">
        <v>0</v>
      </c>
      <c r="AE20" s="31">
        <v>0</v>
      </c>
      <c r="AF20" s="31">
        <v>300000</v>
      </c>
    </row>
    <row r="21" spans="1:32" ht="20.25" customHeight="1">
      <c r="A21" s="89"/>
      <c r="B21" s="89"/>
      <c r="C21" s="89" t="s">
        <v>87</v>
      </c>
      <c r="D21" s="89"/>
      <c r="E21" s="40" t="s">
        <v>88</v>
      </c>
      <c r="F21" s="31">
        <v>150000</v>
      </c>
      <c r="G21" s="31">
        <v>0</v>
      </c>
      <c r="H21" s="31">
        <f t="shared" si="0"/>
        <v>0</v>
      </c>
      <c r="I21" s="31">
        <v>0</v>
      </c>
      <c r="J21" s="31">
        <v>0</v>
      </c>
      <c r="K21" s="27">
        <v>0</v>
      </c>
      <c r="L21" s="31">
        <v>0</v>
      </c>
      <c r="M21" s="123">
        <v>0</v>
      </c>
      <c r="N21" s="31">
        <v>0</v>
      </c>
      <c r="O21" s="31">
        <v>0</v>
      </c>
      <c r="P21" s="31">
        <v>0</v>
      </c>
      <c r="Q21" s="31">
        <v>0</v>
      </c>
      <c r="R21" s="27">
        <v>0</v>
      </c>
      <c r="S21" s="31">
        <v>0</v>
      </c>
      <c r="T21" s="123">
        <f t="shared" si="1"/>
        <v>0</v>
      </c>
      <c r="U21" s="31">
        <v>0</v>
      </c>
      <c r="V21" s="27">
        <v>0</v>
      </c>
      <c r="W21" s="31">
        <v>0</v>
      </c>
      <c r="X21" s="123">
        <v>0</v>
      </c>
      <c r="Y21" s="31">
        <v>0</v>
      </c>
      <c r="Z21" s="31">
        <v>0</v>
      </c>
      <c r="AA21" s="31">
        <v>0</v>
      </c>
      <c r="AB21" s="31">
        <v>0</v>
      </c>
      <c r="AC21" s="31">
        <v>0</v>
      </c>
      <c r="AD21" s="123">
        <v>0</v>
      </c>
      <c r="AE21" s="31">
        <v>0</v>
      </c>
      <c r="AF21" s="31">
        <v>150000</v>
      </c>
    </row>
    <row r="22" spans="1:32" ht="20.25" customHeight="1">
      <c r="A22" s="89" t="s">
        <v>119</v>
      </c>
      <c r="B22" s="89" t="s">
        <v>120</v>
      </c>
      <c r="C22" s="89" t="s">
        <v>125</v>
      </c>
      <c r="D22" s="89" t="s">
        <v>79</v>
      </c>
      <c r="E22" s="40" t="s">
        <v>121</v>
      </c>
      <c r="F22" s="31">
        <v>150000</v>
      </c>
      <c r="G22" s="31">
        <v>0</v>
      </c>
      <c r="H22" s="31">
        <f t="shared" si="0"/>
        <v>0</v>
      </c>
      <c r="I22" s="31">
        <v>0</v>
      </c>
      <c r="J22" s="31">
        <v>0</v>
      </c>
      <c r="K22" s="27">
        <v>0</v>
      </c>
      <c r="L22" s="31">
        <v>0</v>
      </c>
      <c r="M22" s="123">
        <v>0</v>
      </c>
      <c r="N22" s="31">
        <v>0</v>
      </c>
      <c r="O22" s="31">
        <v>0</v>
      </c>
      <c r="P22" s="31">
        <v>0</v>
      </c>
      <c r="Q22" s="31">
        <v>0</v>
      </c>
      <c r="R22" s="27">
        <v>0</v>
      </c>
      <c r="S22" s="31">
        <v>0</v>
      </c>
      <c r="T22" s="123">
        <f t="shared" si="1"/>
        <v>0</v>
      </c>
      <c r="U22" s="31">
        <v>0</v>
      </c>
      <c r="V22" s="27">
        <v>0</v>
      </c>
      <c r="W22" s="31">
        <v>0</v>
      </c>
      <c r="X22" s="123">
        <v>0</v>
      </c>
      <c r="Y22" s="31">
        <v>0</v>
      </c>
      <c r="Z22" s="31">
        <v>0</v>
      </c>
      <c r="AA22" s="31">
        <v>0</v>
      </c>
      <c r="AB22" s="31">
        <v>0</v>
      </c>
      <c r="AC22" s="31">
        <v>0</v>
      </c>
      <c r="AD22" s="123">
        <v>0</v>
      </c>
      <c r="AE22" s="31">
        <v>0</v>
      </c>
      <c r="AF22" s="31">
        <v>150000</v>
      </c>
    </row>
    <row r="23" spans="1:32" ht="20.25" customHeight="1">
      <c r="A23" s="89" t="s">
        <v>89</v>
      </c>
      <c r="B23" s="89"/>
      <c r="C23" s="89"/>
      <c r="D23" s="89"/>
      <c r="E23" s="40" t="s">
        <v>126</v>
      </c>
      <c r="F23" s="31">
        <v>5617875</v>
      </c>
      <c r="G23" s="31">
        <v>0</v>
      </c>
      <c r="H23" s="31">
        <f t="shared" si="0"/>
        <v>0</v>
      </c>
      <c r="I23" s="31">
        <v>0</v>
      </c>
      <c r="J23" s="31">
        <v>0</v>
      </c>
      <c r="K23" s="27">
        <v>0</v>
      </c>
      <c r="L23" s="31">
        <v>0</v>
      </c>
      <c r="M23" s="123">
        <v>0</v>
      </c>
      <c r="N23" s="31">
        <v>0</v>
      </c>
      <c r="O23" s="31">
        <v>0</v>
      </c>
      <c r="P23" s="31">
        <v>0</v>
      </c>
      <c r="Q23" s="31">
        <v>0</v>
      </c>
      <c r="R23" s="27">
        <v>5617875</v>
      </c>
      <c r="S23" s="31">
        <v>5617875</v>
      </c>
      <c r="T23" s="123">
        <f t="shared" si="1"/>
        <v>5541475</v>
      </c>
      <c r="U23" s="31">
        <v>2720545</v>
      </c>
      <c r="V23" s="27">
        <v>41250</v>
      </c>
      <c r="W23" s="31">
        <v>655200</v>
      </c>
      <c r="X23" s="123">
        <v>2038080</v>
      </c>
      <c r="Y23" s="31">
        <v>86400</v>
      </c>
      <c r="Z23" s="31">
        <v>76400</v>
      </c>
      <c r="AA23" s="31">
        <v>0</v>
      </c>
      <c r="AB23" s="31">
        <v>0</v>
      </c>
      <c r="AC23" s="31">
        <v>0</v>
      </c>
      <c r="AD23" s="123">
        <v>0</v>
      </c>
      <c r="AE23" s="31">
        <v>0</v>
      </c>
      <c r="AF23" s="31">
        <v>0</v>
      </c>
    </row>
    <row r="24" spans="1:32" ht="20.25" customHeight="1">
      <c r="A24" s="89"/>
      <c r="B24" s="89" t="s">
        <v>85</v>
      </c>
      <c r="C24" s="89"/>
      <c r="D24" s="89"/>
      <c r="E24" s="40" t="s">
        <v>127</v>
      </c>
      <c r="F24" s="31">
        <v>5617875</v>
      </c>
      <c r="G24" s="31">
        <v>0</v>
      </c>
      <c r="H24" s="31">
        <f t="shared" si="0"/>
        <v>0</v>
      </c>
      <c r="I24" s="31">
        <v>0</v>
      </c>
      <c r="J24" s="31">
        <v>0</v>
      </c>
      <c r="K24" s="27">
        <v>0</v>
      </c>
      <c r="L24" s="31">
        <v>0</v>
      </c>
      <c r="M24" s="123">
        <v>0</v>
      </c>
      <c r="N24" s="31">
        <v>0</v>
      </c>
      <c r="O24" s="31">
        <v>0</v>
      </c>
      <c r="P24" s="31">
        <v>0</v>
      </c>
      <c r="Q24" s="31">
        <v>0</v>
      </c>
      <c r="R24" s="27">
        <v>5617875</v>
      </c>
      <c r="S24" s="31">
        <v>5617875</v>
      </c>
      <c r="T24" s="123">
        <f t="shared" si="1"/>
        <v>5541475</v>
      </c>
      <c r="U24" s="31">
        <v>2720545</v>
      </c>
      <c r="V24" s="27">
        <v>41250</v>
      </c>
      <c r="W24" s="31">
        <v>655200</v>
      </c>
      <c r="X24" s="123">
        <v>2038080</v>
      </c>
      <c r="Y24" s="31">
        <v>86400</v>
      </c>
      <c r="Z24" s="31">
        <v>76400</v>
      </c>
      <c r="AA24" s="31">
        <v>0</v>
      </c>
      <c r="AB24" s="31">
        <v>0</v>
      </c>
      <c r="AC24" s="31">
        <v>0</v>
      </c>
      <c r="AD24" s="123">
        <v>0</v>
      </c>
      <c r="AE24" s="31">
        <v>0</v>
      </c>
      <c r="AF24" s="31">
        <v>0</v>
      </c>
    </row>
    <row r="25" spans="1:32" ht="20.25" customHeight="1">
      <c r="A25" s="89"/>
      <c r="B25" s="89"/>
      <c r="C25" s="89" t="s">
        <v>78</v>
      </c>
      <c r="D25" s="89"/>
      <c r="E25" s="40" t="s">
        <v>90</v>
      </c>
      <c r="F25" s="31">
        <v>5617875</v>
      </c>
      <c r="G25" s="31">
        <v>0</v>
      </c>
      <c r="H25" s="31">
        <f t="shared" si="0"/>
        <v>0</v>
      </c>
      <c r="I25" s="31">
        <v>0</v>
      </c>
      <c r="J25" s="31">
        <v>0</v>
      </c>
      <c r="K25" s="27">
        <v>0</v>
      </c>
      <c r="L25" s="31">
        <v>0</v>
      </c>
      <c r="M25" s="123">
        <v>0</v>
      </c>
      <c r="N25" s="31">
        <v>0</v>
      </c>
      <c r="O25" s="31">
        <v>0</v>
      </c>
      <c r="P25" s="31">
        <v>0</v>
      </c>
      <c r="Q25" s="31">
        <v>0</v>
      </c>
      <c r="R25" s="27">
        <v>5617875</v>
      </c>
      <c r="S25" s="31">
        <v>5617875</v>
      </c>
      <c r="T25" s="123">
        <f t="shared" si="1"/>
        <v>5541475</v>
      </c>
      <c r="U25" s="31">
        <v>2720545</v>
      </c>
      <c r="V25" s="27">
        <v>41250</v>
      </c>
      <c r="W25" s="31">
        <v>655200</v>
      </c>
      <c r="X25" s="123">
        <v>2038080</v>
      </c>
      <c r="Y25" s="31">
        <v>86400</v>
      </c>
      <c r="Z25" s="31">
        <v>76400</v>
      </c>
      <c r="AA25" s="31">
        <v>0</v>
      </c>
      <c r="AB25" s="31">
        <v>0</v>
      </c>
      <c r="AC25" s="31">
        <v>0</v>
      </c>
      <c r="AD25" s="123">
        <v>0</v>
      </c>
      <c r="AE25" s="31">
        <v>0</v>
      </c>
      <c r="AF25" s="31">
        <v>0</v>
      </c>
    </row>
    <row r="26" spans="1:32" ht="20.25" customHeight="1">
      <c r="A26" s="89" t="s">
        <v>128</v>
      </c>
      <c r="B26" s="89" t="s">
        <v>124</v>
      </c>
      <c r="C26" s="89" t="s">
        <v>120</v>
      </c>
      <c r="D26" s="89" t="s">
        <v>79</v>
      </c>
      <c r="E26" s="40" t="s">
        <v>121</v>
      </c>
      <c r="F26" s="31">
        <v>5617875</v>
      </c>
      <c r="G26" s="31">
        <v>0</v>
      </c>
      <c r="H26" s="31">
        <f t="shared" si="0"/>
        <v>0</v>
      </c>
      <c r="I26" s="31">
        <v>0</v>
      </c>
      <c r="J26" s="31">
        <v>0</v>
      </c>
      <c r="K26" s="27">
        <v>0</v>
      </c>
      <c r="L26" s="31">
        <v>0</v>
      </c>
      <c r="M26" s="123">
        <v>0</v>
      </c>
      <c r="N26" s="31">
        <v>0</v>
      </c>
      <c r="O26" s="31">
        <v>0</v>
      </c>
      <c r="P26" s="31">
        <v>0</v>
      </c>
      <c r="Q26" s="31">
        <v>0</v>
      </c>
      <c r="R26" s="27">
        <v>5617875</v>
      </c>
      <c r="S26" s="31">
        <v>5617875</v>
      </c>
      <c r="T26" s="123">
        <f t="shared" si="1"/>
        <v>5541475</v>
      </c>
      <c r="U26" s="31">
        <v>2720545</v>
      </c>
      <c r="V26" s="27">
        <v>41250</v>
      </c>
      <c r="W26" s="31">
        <v>655200</v>
      </c>
      <c r="X26" s="123">
        <v>2038080</v>
      </c>
      <c r="Y26" s="31">
        <v>86400</v>
      </c>
      <c r="Z26" s="31">
        <v>76400</v>
      </c>
      <c r="AA26" s="31">
        <v>0</v>
      </c>
      <c r="AB26" s="31">
        <v>0</v>
      </c>
      <c r="AC26" s="31">
        <v>0</v>
      </c>
      <c r="AD26" s="123">
        <v>0</v>
      </c>
      <c r="AE26" s="31">
        <v>0</v>
      </c>
      <c r="AF26" s="31">
        <v>0</v>
      </c>
    </row>
    <row r="27" spans="1:32" ht="20.25" customHeight="1">
      <c r="A27" s="89" t="s">
        <v>91</v>
      </c>
      <c r="B27" s="89"/>
      <c r="C27" s="89"/>
      <c r="D27" s="89"/>
      <c r="E27" s="40" t="s">
        <v>129</v>
      </c>
      <c r="F27" s="31">
        <v>766910</v>
      </c>
      <c r="G27" s="31">
        <v>766910</v>
      </c>
      <c r="H27" s="31">
        <f t="shared" si="0"/>
        <v>0</v>
      </c>
      <c r="I27" s="31">
        <v>0</v>
      </c>
      <c r="J27" s="31">
        <v>0</v>
      </c>
      <c r="K27" s="27">
        <v>0</v>
      </c>
      <c r="L27" s="31">
        <v>0</v>
      </c>
      <c r="M27" s="123">
        <v>0</v>
      </c>
      <c r="N27" s="31">
        <v>0</v>
      </c>
      <c r="O27" s="31">
        <v>766910</v>
      </c>
      <c r="P27" s="31">
        <v>0</v>
      </c>
      <c r="Q27" s="31">
        <v>766910</v>
      </c>
      <c r="R27" s="27">
        <v>0</v>
      </c>
      <c r="S27" s="31">
        <v>0</v>
      </c>
      <c r="T27" s="123">
        <f t="shared" si="1"/>
        <v>0</v>
      </c>
      <c r="U27" s="31">
        <v>0</v>
      </c>
      <c r="V27" s="27">
        <v>0</v>
      </c>
      <c r="W27" s="31">
        <v>0</v>
      </c>
      <c r="X27" s="123">
        <v>0</v>
      </c>
      <c r="Y27" s="31">
        <v>0</v>
      </c>
      <c r="Z27" s="31">
        <v>0</v>
      </c>
      <c r="AA27" s="31">
        <v>0</v>
      </c>
      <c r="AB27" s="31">
        <v>0</v>
      </c>
      <c r="AC27" s="31">
        <v>0</v>
      </c>
      <c r="AD27" s="123">
        <v>0</v>
      </c>
      <c r="AE27" s="31">
        <v>0</v>
      </c>
      <c r="AF27" s="31">
        <v>0</v>
      </c>
    </row>
    <row r="28" spans="1:32" ht="20.25" customHeight="1">
      <c r="A28" s="89"/>
      <c r="B28" s="89" t="s">
        <v>85</v>
      </c>
      <c r="C28" s="89"/>
      <c r="D28" s="89"/>
      <c r="E28" s="40" t="s">
        <v>130</v>
      </c>
      <c r="F28" s="31">
        <v>766910</v>
      </c>
      <c r="G28" s="31">
        <v>766910</v>
      </c>
      <c r="H28" s="31">
        <f t="shared" si="0"/>
        <v>0</v>
      </c>
      <c r="I28" s="31">
        <v>0</v>
      </c>
      <c r="J28" s="31">
        <v>0</v>
      </c>
      <c r="K28" s="27">
        <v>0</v>
      </c>
      <c r="L28" s="31">
        <v>0</v>
      </c>
      <c r="M28" s="123">
        <v>0</v>
      </c>
      <c r="N28" s="31">
        <v>0</v>
      </c>
      <c r="O28" s="31">
        <v>766910</v>
      </c>
      <c r="P28" s="31">
        <v>0</v>
      </c>
      <c r="Q28" s="31">
        <v>766910</v>
      </c>
      <c r="R28" s="27">
        <v>0</v>
      </c>
      <c r="S28" s="31">
        <v>0</v>
      </c>
      <c r="T28" s="123">
        <f t="shared" si="1"/>
        <v>0</v>
      </c>
      <c r="U28" s="31">
        <v>0</v>
      </c>
      <c r="V28" s="27">
        <v>0</v>
      </c>
      <c r="W28" s="31">
        <v>0</v>
      </c>
      <c r="X28" s="123">
        <v>0</v>
      </c>
      <c r="Y28" s="31">
        <v>0</v>
      </c>
      <c r="Z28" s="31">
        <v>0</v>
      </c>
      <c r="AA28" s="31">
        <v>0</v>
      </c>
      <c r="AB28" s="31">
        <v>0</v>
      </c>
      <c r="AC28" s="31">
        <v>0</v>
      </c>
      <c r="AD28" s="123">
        <v>0</v>
      </c>
      <c r="AE28" s="31">
        <v>0</v>
      </c>
      <c r="AF28" s="31">
        <v>0</v>
      </c>
    </row>
    <row r="29" spans="1:32" ht="20.25" customHeight="1">
      <c r="A29" s="89"/>
      <c r="B29" s="89"/>
      <c r="C29" s="89" t="s">
        <v>78</v>
      </c>
      <c r="D29" s="89"/>
      <c r="E29" s="40" t="s">
        <v>92</v>
      </c>
      <c r="F29" s="31">
        <v>766910</v>
      </c>
      <c r="G29" s="31">
        <v>766910</v>
      </c>
      <c r="H29" s="31">
        <f t="shared" si="0"/>
        <v>0</v>
      </c>
      <c r="I29" s="31">
        <v>0</v>
      </c>
      <c r="J29" s="31">
        <v>0</v>
      </c>
      <c r="K29" s="27">
        <v>0</v>
      </c>
      <c r="L29" s="31">
        <v>0</v>
      </c>
      <c r="M29" s="123">
        <v>0</v>
      </c>
      <c r="N29" s="31">
        <v>0</v>
      </c>
      <c r="O29" s="31">
        <v>766910</v>
      </c>
      <c r="P29" s="31">
        <v>0</v>
      </c>
      <c r="Q29" s="31">
        <v>766910</v>
      </c>
      <c r="R29" s="27">
        <v>0</v>
      </c>
      <c r="S29" s="31">
        <v>0</v>
      </c>
      <c r="T29" s="123">
        <f t="shared" si="1"/>
        <v>0</v>
      </c>
      <c r="U29" s="31">
        <v>0</v>
      </c>
      <c r="V29" s="27">
        <v>0</v>
      </c>
      <c r="W29" s="31">
        <v>0</v>
      </c>
      <c r="X29" s="123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123">
        <v>0</v>
      </c>
      <c r="AE29" s="31">
        <v>0</v>
      </c>
      <c r="AF29" s="31">
        <v>0</v>
      </c>
    </row>
    <row r="30" spans="1:32" ht="20.25" customHeight="1">
      <c r="A30" s="89" t="s">
        <v>131</v>
      </c>
      <c r="B30" s="89" t="s">
        <v>124</v>
      </c>
      <c r="C30" s="89" t="s">
        <v>120</v>
      </c>
      <c r="D30" s="89" t="s">
        <v>79</v>
      </c>
      <c r="E30" s="40" t="s">
        <v>121</v>
      </c>
      <c r="F30" s="31">
        <v>766910</v>
      </c>
      <c r="G30" s="31">
        <v>766910</v>
      </c>
      <c r="H30" s="31">
        <f t="shared" si="0"/>
        <v>0</v>
      </c>
      <c r="I30" s="31">
        <v>0</v>
      </c>
      <c r="J30" s="31">
        <v>0</v>
      </c>
      <c r="K30" s="27">
        <v>0</v>
      </c>
      <c r="L30" s="31">
        <v>0</v>
      </c>
      <c r="M30" s="123">
        <v>0</v>
      </c>
      <c r="N30" s="31">
        <v>0</v>
      </c>
      <c r="O30" s="31">
        <v>766910</v>
      </c>
      <c r="P30" s="31">
        <v>0</v>
      </c>
      <c r="Q30" s="31">
        <v>766910</v>
      </c>
      <c r="R30" s="27">
        <v>0</v>
      </c>
      <c r="S30" s="31">
        <v>0</v>
      </c>
      <c r="T30" s="123">
        <f t="shared" si="1"/>
        <v>0</v>
      </c>
      <c r="U30" s="31">
        <v>0</v>
      </c>
      <c r="V30" s="27">
        <v>0</v>
      </c>
      <c r="W30" s="31">
        <v>0</v>
      </c>
      <c r="X30" s="123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123">
        <v>0</v>
      </c>
      <c r="AE30" s="31">
        <v>0</v>
      </c>
      <c r="AF30" s="31">
        <v>0</v>
      </c>
    </row>
    <row r="31" spans="1:32" ht="20.25" customHeight="1">
      <c r="A31" s="89" t="s">
        <v>93</v>
      </c>
      <c r="B31" s="89"/>
      <c r="C31" s="89"/>
      <c r="D31" s="89"/>
      <c r="E31" s="40" t="s">
        <v>132</v>
      </c>
      <c r="F31" s="31">
        <v>438316</v>
      </c>
      <c r="G31" s="31">
        <v>0</v>
      </c>
      <c r="H31" s="31">
        <f t="shared" si="0"/>
        <v>0</v>
      </c>
      <c r="I31" s="31">
        <v>0</v>
      </c>
      <c r="J31" s="31">
        <v>0</v>
      </c>
      <c r="K31" s="27">
        <v>0</v>
      </c>
      <c r="L31" s="31">
        <v>0</v>
      </c>
      <c r="M31" s="123">
        <v>0</v>
      </c>
      <c r="N31" s="31">
        <v>0</v>
      </c>
      <c r="O31" s="31">
        <v>0</v>
      </c>
      <c r="P31" s="31">
        <v>0</v>
      </c>
      <c r="Q31" s="31">
        <v>0</v>
      </c>
      <c r="R31" s="27">
        <v>438316</v>
      </c>
      <c r="S31" s="31">
        <v>0</v>
      </c>
      <c r="T31" s="123">
        <f t="shared" si="1"/>
        <v>0</v>
      </c>
      <c r="U31" s="31">
        <v>0</v>
      </c>
      <c r="V31" s="27">
        <v>0</v>
      </c>
      <c r="W31" s="31">
        <v>0</v>
      </c>
      <c r="X31" s="123">
        <v>0</v>
      </c>
      <c r="Y31" s="31">
        <v>0</v>
      </c>
      <c r="Z31" s="31">
        <v>0</v>
      </c>
      <c r="AA31" s="31">
        <v>0</v>
      </c>
      <c r="AB31" s="31">
        <v>0</v>
      </c>
      <c r="AC31" s="31">
        <v>0</v>
      </c>
      <c r="AD31" s="123">
        <v>438316</v>
      </c>
      <c r="AE31" s="31">
        <v>0</v>
      </c>
      <c r="AF31" s="31">
        <v>0</v>
      </c>
    </row>
    <row r="32" spans="1:32" ht="20.25" customHeight="1">
      <c r="A32" s="89"/>
      <c r="B32" s="89" t="s">
        <v>81</v>
      </c>
      <c r="C32" s="89"/>
      <c r="D32" s="89"/>
      <c r="E32" s="40" t="s">
        <v>133</v>
      </c>
      <c r="F32" s="31">
        <v>438316</v>
      </c>
      <c r="G32" s="31">
        <v>0</v>
      </c>
      <c r="H32" s="31">
        <f t="shared" si="0"/>
        <v>0</v>
      </c>
      <c r="I32" s="31">
        <v>0</v>
      </c>
      <c r="J32" s="31">
        <v>0</v>
      </c>
      <c r="K32" s="27">
        <v>0</v>
      </c>
      <c r="L32" s="31">
        <v>0</v>
      </c>
      <c r="M32" s="123">
        <v>0</v>
      </c>
      <c r="N32" s="31">
        <v>0</v>
      </c>
      <c r="O32" s="31">
        <v>0</v>
      </c>
      <c r="P32" s="31">
        <v>0</v>
      </c>
      <c r="Q32" s="31">
        <v>0</v>
      </c>
      <c r="R32" s="27">
        <v>438316</v>
      </c>
      <c r="S32" s="31">
        <v>0</v>
      </c>
      <c r="T32" s="123">
        <f t="shared" si="1"/>
        <v>0</v>
      </c>
      <c r="U32" s="31">
        <v>0</v>
      </c>
      <c r="V32" s="27">
        <v>0</v>
      </c>
      <c r="W32" s="31">
        <v>0</v>
      </c>
      <c r="X32" s="123">
        <v>0</v>
      </c>
      <c r="Y32" s="31">
        <v>0</v>
      </c>
      <c r="Z32" s="31">
        <v>0</v>
      </c>
      <c r="AA32" s="31">
        <v>0</v>
      </c>
      <c r="AB32" s="31">
        <v>0</v>
      </c>
      <c r="AC32" s="31">
        <v>0</v>
      </c>
      <c r="AD32" s="123">
        <v>438316</v>
      </c>
      <c r="AE32" s="31">
        <v>0</v>
      </c>
      <c r="AF32" s="31">
        <v>0</v>
      </c>
    </row>
    <row r="33" spans="1:32" ht="20.25" customHeight="1">
      <c r="A33" s="89"/>
      <c r="B33" s="89"/>
      <c r="C33" s="89" t="s">
        <v>78</v>
      </c>
      <c r="D33" s="89"/>
      <c r="E33" s="40" t="s">
        <v>94</v>
      </c>
      <c r="F33" s="31">
        <v>438316</v>
      </c>
      <c r="G33" s="31">
        <v>0</v>
      </c>
      <c r="H33" s="31">
        <f t="shared" si="0"/>
        <v>0</v>
      </c>
      <c r="I33" s="31">
        <v>0</v>
      </c>
      <c r="J33" s="31">
        <v>0</v>
      </c>
      <c r="K33" s="27">
        <v>0</v>
      </c>
      <c r="L33" s="31">
        <v>0</v>
      </c>
      <c r="M33" s="123">
        <v>0</v>
      </c>
      <c r="N33" s="31">
        <v>0</v>
      </c>
      <c r="O33" s="31">
        <v>0</v>
      </c>
      <c r="P33" s="31">
        <v>0</v>
      </c>
      <c r="Q33" s="31">
        <v>0</v>
      </c>
      <c r="R33" s="27">
        <v>438316</v>
      </c>
      <c r="S33" s="31">
        <v>0</v>
      </c>
      <c r="T33" s="123">
        <f t="shared" si="1"/>
        <v>0</v>
      </c>
      <c r="U33" s="31">
        <v>0</v>
      </c>
      <c r="V33" s="27">
        <v>0</v>
      </c>
      <c r="W33" s="31">
        <v>0</v>
      </c>
      <c r="X33" s="123">
        <v>0</v>
      </c>
      <c r="Y33" s="31">
        <v>0</v>
      </c>
      <c r="Z33" s="31">
        <v>0</v>
      </c>
      <c r="AA33" s="31">
        <v>0</v>
      </c>
      <c r="AB33" s="31">
        <v>0</v>
      </c>
      <c r="AC33" s="31">
        <v>0</v>
      </c>
      <c r="AD33" s="123">
        <v>438316</v>
      </c>
      <c r="AE33" s="31">
        <v>0</v>
      </c>
      <c r="AF33" s="31">
        <v>0</v>
      </c>
    </row>
    <row r="34" spans="1:32" ht="20.25" customHeight="1">
      <c r="A34" s="89" t="s">
        <v>134</v>
      </c>
      <c r="B34" s="89" t="s">
        <v>122</v>
      </c>
      <c r="C34" s="89" t="s">
        <v>120</v>
      </c>
      <c r="D34" s="89" t="s">
        <v>79</v>
      </c>
      <c r="E34" s="40" t="s">
        <v>121</v>
      </c>
      <c r="F34" s="31">
        <v>438316</v>
      </c>
      <c r="G34" s="31">
        <v>0</v>
      </c>
      <c r="H34" s="31">
        <f t="shared" si="0"/>
        <v>0</v>
      </c>
      <c r="I34" s="31">
        <v>0</v>
      </c>
      <c r="J34" s="31">
        <v>0</v>
      </c>
      <c r="K34" s="27">
        <v>0</v>
      </c>
      <c r="L34" s="31">
        <v>0</v>
      </c>
      <c r="M34" s="123">
        <v>0</v>
      </c>
      <c r="N34" s="31">
        <v>0</v>
      </c>
      <c r="O34" s="31">
        <v>0</v>
      </c>
      <c r="P34" s="31">
        <v>0</v>
      </c>
      <c r="Q34" s="31">
        <v>0</v>
      </c>
      <c r="R34" s="27">
        <v>438316</v>
      </c>
      <c r="S34" s="31">
        <v>0</v>
      </c>
      <c r="T34" s="123">
        <f t="shared" si="1"/>
        <v>0</v>
      </c>
      <c r="U34" s="31">
        <v>0</v>
      </c>
      <c r="V34" s="27">
        <v>0</v>
      </c>
      <c r="W34" s="31">
        <v>0</v>
      </c>
      <c r="X34" s="123">
        <v>0</v>
      </c>
      <c r="Y34" s="31">
        <v>0</v>
      </c>
      <c r="Z34" s="31">
        <v>0</v>
      </c>
      <c r="AA34" s="31">
        <v>0</v>
      </c>
      <c r="AB34" s="31">
        <v>0</v>
      </c>
      <c r="AC34" s="31">
        <v>0</v>
      </c>
      <c r="AD34" s="123">
        <v>438316</v>
      </c>
      <c r="AE34" s="31">
        <v>0</v>
      </c>
      <c r="AF34" s="31">
        <v>0</v>
      </c>
    </row>
  </sheetData>
  <sheetProtection/>
  <mergeCells count="33">
    <mergeCell ref="O5:Q5"/>
    <mergeCell ref="A5:A8"/>
    <mergeCell ref="B5:B8"/>
    <mergeCell ref="C5:C8"/>
    <mergeCell ref="D4:D8"/>
    <mergeCell ref="E4:E8"/>
    <mergeCell ref="F4:F8"/>
    <mergeCell ref="G5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5:R8"/>
    <mergeCell ref="S6:S8"/>
    <mergeCell ref="T7:T8"/>
    <mergeCell ref="U7:U8"/>
    <mergeCell ref="V7:V8"/>
    <mergeCell ref="W7:W8"/>
    <mergeCell ref="X7:X8"/>
    <mergeCell ref="Y7:Y8"/>
    <mergeCell ref="Z6:Z8"/>
    <mergeCell ref="AA6:AA8"/>
    <mergeCell ref="AB6:AB8"/>
    <mergeCell ref="AC6:AC8"/>
    <mergeCell ref="AD5:AD8"/>
    <mergeCell ref="AE4:AE8"/>
    <mergeCell ref="AF4:AF8"/>
  </mergeCells>
  <printOptions horizontalCentered="1"/>
  <pageMargins left="0.79" right="0.39" top="0.39" bottom="0.39" header="0.39" footer="0.39"/>
  <pageSetup fitToHeight="999" fitToWidth="1" horizontalDpi="600" verticalDpi="600" orientation="landscape" paperSize="8" scale="7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showGridLines="0" showZeros="0" workbookViewId="0" topLeftCell="A1">
      <selection activeCell="AF1" sqref="AF1:AF16384"/>
    </sheetView>
  </sheetViews>
  <sheetFormatPr defaultColWidth="9.16015625" defaultRowHeight="11.25"/>
  <cols>
    <col min="1" max="1" width="4.16015625" style="0" customWidth="1"/>
    <col min="2" max="2" width="3.83203125" style="0" customWidth="1"/>
    <col min="3" max="3" width="4.33203125" style="0" customWidth="1"/>
    <col min="4" max="4" width="8.66015625" style="0" customWidth="1"/>
    <col min="5" max="5" width="35.16015625" style="0" customWidth="1"/>
    <col min="6" max="6" width="12" style="0" customWidth="1"/>
    <col min="7" max="9" width="10.33203125" style="0" customWidth="1"/>
    <col min="10" max="10" width="8" style="0" customWidth="1"/>
    <col min="11" max="11" width="10.33203125" style="0" customWidth="1"/>
    <col min="12" max="12" width="9.16015625" style="0" customWidth="1"/>
    <col min="13" max="13" width="9" style="0" bestFit="1" customWidth="1"/>
    <col min="14" max="14" width="7" style="0" customWidth="1"/>
    <col min="15" max="15" width="9" style="0" customWidth="1"/>
    <col min="16" max="16" width="7.83203125" style="0" customWidth="1"/>
    <col min="17" max="17" width="9.16015625" style="0" customWidth="1"/>
    <col min="18" max="18" width="10.66015625" style="0" customWidth="1"/>
    <col min="19" max="19" width="10.33203125" style="0" customWidth="1"/>
    <col min="20" max="20" width="10" style="0" customWidth="1"/>
    <col min="21" max="21" width="10.16015625" style="0" customWidth="1"/>
    <col min="22" max="22" width="7" style="0" customWidth="1"/>
    <col min="23" max="23" width="10.16015625" style="0" customWidth="1"/>
    <col min="24" max="24" width="8.66015625" style="0" customWidth="1"/>
    <col min="25" max="25" width="7.83203125" style="0" customWidth="1"/>
    <col min="26" max="26" width="8" style="0" customWidth="1"/>
    <col min="27" max="27" width="7" style="0" customWidth="1"/>
    <col min="28" max="29" width="6.66015625" style="0" customWidth="1"/>
    <col min="30" max="31" width="8.66015625" style="0" customWidth="1"/>
    <col min="32" max="32" width="10.66015625" style="0" customWidth="1"/>
    <col min="33" max="249" width="9.16015625" style="0" customWidth="1"/>
  </cols>
  <sheetData>
    <row r="1" spans="1:32" ht="9.75" customHeight="1">
      <c r="A1" s="148"/>
      <c r="B1" s="149"/>
      <c r="C1" s="149"/>
      <c r="D1" s="156"/>
      <c r="E1" s="157"/>
      <c r="F1" s="158"/>
      <c r="G1" s="158"/>
      <c r="H1" s="158"/>
      <c r="I1" s="158"/>
      <c r="J1" s="158"/>
      <c r="K1" s="158"/>
      <c r="L1" s="158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174"/>
      <c r="AA1" s="174"/>
      <c r="AB1" s="67"/>
      <c r="AC1" s="67"/>
      <c r="AD1" s="67"/>
      <c r="AF1" s="80" t="s">
        <v>151</v>
      </c>
    </row>
    <row r="2" spans="1:32" ht="35.25" customHeight="1">
      <c r="A2" s="170" t="s">
        <v>152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</row>
    <row r="3" spans="1:32" ht="9.75" customHeight="1">
      <c r="A3" s="67"/>
      <c r="B3" s="106"/>
      <c r="C3" s="106"/>
      <c r="D3" s="171"/>
      <c r="E3" s="172"/>
      <c r="F3" s="173"/>
      <c r="G3" s="173"/>
      <c r="H3" s="173"/>
      <c r="I3" s="173"/>
      <c r="J3" s="173"/>
      <c r="K3" s="173"/>
      <c r="L3" s="173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5"/>
      <c r="AA3" s="175"/>
      <c r="AB3" s="172"/>
      <c r="AC3" s="172"/>
      <c r="AD3" s="172"/>
      <c r="AF3" s="176" t="s">
        <v>5</v>
      </c>
    </row>
    <row r="4" spans="1:32" ht="20.25" customHeight="1">
      <c r="A4" s="68" t="s">
        <v>49</v>
      </c>
      <c r="B4" s="68"/>
      <c r="C4" s="68"/>
      <c r="D4" s="14" t="s">
        <v>50</v>
      </c>
      <c r="E4" s="18" t="s">
        <v>51</v>
      </c>
      <c r="F4" s="18" t="s">
        <v>9</v>
      </c>
      <c r="G4" s="92" t="s">
        <v>99</v>
      </c>
      <c r="H4" s="137"/>
      <c r="I4" s="137"/>
      <c r="J4" s="137"/>
      <c r="K4" s="137"/>
      <c r="L4" s="137"/>
      <c r="M4" s="137"/>
      <c r="N4" s="137"/>
      <c r="O4" s="93"/>
      <c r="P4" s="93"/>
      <c r="Q4" s="68"/>
      <c r="R4" s="93" t="s">
        <v>100</v>
      </c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68"/>
      <c r="AE4" s="14" t="s">
        <v>101</v>
      </c>
      <c r="AF4" s="14" t="s">
        <v>102</v>
      </c>
    </row>
    <row r="5" spans="1:32" ht="20.25" customHeight="1">
      <c r="A5" s="14" t="s">
        <v>57</v>
      </c>
      <c r="B5" s="14" t="s">
        <v>58</v>
      </c>
      <c r="C5" s="14" t="s">
        <v>59</v>
      </c>
      <c r="D5" s="14"/>
      <c r="E5" s="18"/>
      <c r="F5" s="14"/>
      <c r="G5" s="13" t="s">
        <v>75</v>
      </c>
      <c r="H5" s="92" t="s">
        <v>16</v>
      </c>
      <c r="I5" s="93"/>
      <c r="J5" s="93"/>
      <c r="K5" s="93"/>
      <c r="L5" s="93"/>
      <c r="M5" s="68"/>
      <c r="N5" s="98"/>
      <c r="O5" s="144" t="s">
        <v>17</v>
      </c>
      <c r="P5" s="112"/>
      <c r="Q5" s="112"/>
      <c r="R5" s="13" t="s">
        <v>75</v>
      </c>
      <c r="S5" s="92" t="s">
        <v>19</v>
      </c>
      <c r="T5" s="137"/>
      <c r="U5" s="137"/>
      <c r="V5" s="137"/>
      <c r="W5" s="137"/>
      <c r="X5" s="137"/>
      <c r="Y5" s="137"/>
      <c r="Z5" s="98"/>
      <c r="AA5" s="93" t="s">
        <v>20</v>
      </c>
      <c r="AB5" s="93"/>
      <c r="AC5" s="68"/>
      <c r="AD5" s="14" t="s">
        <v>21</v>
      </c>
      <c r="AE5" s="14"/>
      <c r="AF5" s="14"/>
    </row>
    <row r="6" spans="1:32" ht="20.25" customHeight="1">
      <c r="A6" s="14"/>
      <c r="B6" s="14"/>
      <c r="C6" s="14"/>
      <c r="D6" s="14"/>
      <c r="E6" s="18"/>
      <c r="F6" s="14"/>
      <c r="G6" s="14"/>
      <c r="H6" s="138" t="s">
        <v>15</v>
      </c>
      <c r="I6" s="138" t="s">
        <v>137</v>
      </c>
      <c r="J6" s="138" t="s">
        <v>138</v>
      </c>
      <c r="K6" s="138" t="s">
        <v>139</v>
      </c>
      <c r="L6" s="138" t="s">
        <v>140</v>
      </c>
      <c r="M6" s="138" t="s">
        <v>141</v>
      </c>
      <c r="N6" s="112" t="s">
        <v>142</v>
      </c>
      <c r="O6" s="14" t="s">
        <v>15</v>
      </c>
      <c r="P6" s="120" t="s">
        <v>143</v>
      </c>
      <c r="Q6" s="14" t="s">
        <v>144</v>
      </c>
      <c r="R6" s="14"/>
      <c r="S6" s="13" t="s">
        <v>15</v>
      </c>
      <c r="T6" s="92" t="s">
        <v>145</v>
      </c>
      <c r="U6" s="93"/>
      <c r="V6" s="93"/>
      <c r="W6" s="93"/>
      <c r="X6" s="93"/>
      <c r="Y6" s="93"/>
      <c r="Z6" s="14" t="s">
        <v>146</v>
      </c>
      <c r="AA6" s="112" t="s">
        <v>15</v>
      </c>
      <c r="AB6" s="112" t="s">
        <v>105</v>
      </c>
      <c r="AC6" s="112" t="s">
        <v>107</v>
      </c>
      <c r="AD6" s="14"/>
      <c r="AE6" s="14"/>
      <c r="AF6" s="14"/>
    </row>
    <row r="7" spans="1:32" ht="20.25" customHeight="1">
      <c r="A7" s="14"/>
      <c r="B7" s="14"/>
      <c r="C7" s="14"/>
      <c r="D7" s="14"/>
      <c r="E7" s="18"/>
      <c r="F7" s="14"/>
      <c r="G7" s="14"/>
      <c r="H7" s="139"/>
      <c r="I7" s="139"/>
      <c r="J7" s="139"/>
      <c r="K7" s="139"/>
      <c r="L7" s="139"/>
      <c r="M7" s="139"/>
      <c r="N7" s="14"/>
      <c r="O7" s="14"/>
      <c r="P7" s="14"/>
      <c r="Q7" s="14"/>
      <c r="R7" s="14"/>
      <c r="S7" s="14"/>
      <c r="T7" s="112" t="s">
        <v>15</v>
      </c>
      <c r="U7" s="112" t="s">
        <v>147</v>
      </c>
      <c r="V7" s="112" t="s">
        <v>138</v>
      </c>
      <c r="W7" s="112" t="s">
        <v>139</v>
      </c>
      <c r="X7" s="112" t="s">
        <v>140</v>
      </c>
      <c r="Y7" s="112" t="s">
        <v>148</v>
      </c>
      <c r="Z7" s="14"/>
      <c r="AA7" s="14"/>
      <c r="AB7" s="14"/>
      <c r="AC7" s="14"/>
      <c r="AD7" s="14"/>
      <c r="AE7" s="14"/>
      <c r="AF7" s="14"/>
    </row>
    <row r="8" spans="1:32" ht="20.25" customHeight="1">
      <c r="A8" s="14"/>
      <c r="B8" s="14"/>
      <c r="C8" s="14"/>
      <c r="D8" s="14"/>
      <c r="E8" s="18"/>
      <c r="F8" s="14"/>
      <c r="G8" s="14"/>
      <c r="H8" s="139"/>
      <c r="I8" s="139"/>
      <c r="J8" s="139"/>
      <c r="K8" s="139"/>
      <c r="L8" s="139"/>
      <c r="M8" s="139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</row>
    <row r="9" spans="1:32" ht="20.25" customHeight="1">
      <c r="A9" s="140" t="s">
        <v>74</v>
      </c>
      <c r="B9" s="141" t="s">
        <v>74</v>
      </c>
      <c r="C9" s="141" t="s">
        <v>74</v>
      </c>
      <c r="D9" s="84" t="s">
        <v>74</v>
      </c>
      <c r="E9" s="20" t="s">
        <v>74</v>
      </c>
      <c r="F9" s="129">
        <v>1</v>
      </c>
      <c r="G9" s="129">
        <v>2</v>
      </c>
      <c r="H9" s="129">
        <v>3</v>
      </c>
      <c r="I9" s="129">
        <v>4</v>
      </c>
      <c r="J9" s="129">
        <v>5</v>
      </c>
      <c r="K9" s="129">
        <v>6</v>
      </c>
      <c r="L9" s="129">
        <v>7</v>
      </c>
      <c r="M9" s="129">
        <v>8</v>
      </c>
      <c r="N9" s="129">
        <v>9</v>
      </c>
      <c r="O9" s="129">
        <v>10</v>
      </c>
      <c r="P9" s="129">
        <v>11</v>
      </c>
      <c r="Q9" s="129">
        <v>12</v>
      </c>
      <c r="R9" s="129">
        <v>13</v>
      </c>
      <c r="S9" s="129">
        <v>14</v>
      </c>
      <c r="T9" s="129">
        <v>15</v>
      </c>
      <c r="U9" s="129">
        <v>16</v>
      </c>
      <c r="V9" s="129">
        <v>17</v>
      </c>
      <c r="W9" s="129">
        <v>18</v>
      </c>
      <c r="X9" s="129">
        <v>19</v>
      </c>
      <c r="Y9" s="129">
        <v>20</v>
      </c>
      <c r="Z9" s="129">
        <v>21</v>
      </c>
      <c r="AA9" s="129">
        <v>22</v>
      </c>
      <c r="AB9" s="129">
        <v>23</v>
      </c>
      <c r="AC9" s="129">
        <v>24</v>
      </c>
      <c r="AD9" s="129">
        <v>25</v>
      </c>
      <c r="AE9" s="129">
        <v>26</v>
      </c>
      <c r="AF9" s="129">
        <v>27</v>
      </c>
    </row>
    <row r="10" spans="1:33" ht="20.25" customHeight="1">
      <c r="A10" s="84"/>
      <c r="B10" s="84"/>
      <c r="C10" s="84"/>
      <c r="D10" s="84"/>
      <c r="E10" s="40" t="s">
        <v>75</v>
      </c>
      <c r="F10" s="31">
        <v>16708069</v>
      </c>
      <c r="G10" s="31">
        <v>6171918</v>
      </c>
      <c r="H10" s="31">
        <f aca="true" t="shared" si="0" ref="H10:H19">I10+J10+K10+L10+M10+N10</f>
        <v>5391859</v>
      </c>
      <c r="I10" s="31">
        <v>1810560</v>
      </c>
      <c r="J10" s="31">
        <v>35316</v>
      </c>
      <c r="K10" s="27">
        <v>2537280</v>
      </c>
      <c r="L10" s="31">
        <v>640800</v>
      </c>
      <c r="M10" s="123">
        <v>365263</v>
      </c>
      <c r="N10" s="31">
        <v>2640</v>
      </c>
      <c r="O10" s="31">
        <v>780059</v>
      </c>
      <c r="P10" s="31">
        <v>13149</v>
      </c>
      <c r="Q10" s="31">
        <v>766910</v>
      </c>
      <c r="R10" s="31">
        <v>6070951</v>
      </c>
      <c r="S10" s="31">
        <v>5617875</v>
      </c>
      <c r="T10" s="31">
        <f aca="true" t="shared" si="1" ref="T10:T19">U10+V10+W10+X10+Y10</f>
        <v>5541475</v>
      </c>
      <c r="U10" s="31">
        <v>2720545</v>
      </c>
      <c r="V10" s="31">
        <v>41250</v>
      </c>
      <c r="W10" s="27">
        <v>2038080</v>
      </c>
      <c r="X10" s="31">
        <v>655200</v>
      </c>
      <c r="Y10" s="123">
        <v>86400</v>
      </c>
      <c r="Z10" s="31">
        <v>76400</v>
      </c>
      <c r="AA10" s="31">
        <v>14760</v>
      </c>
      <c r="AB10" s="31">
        <v>9720</v>
      </c>
      <c r="AC10" s="31">
        <v>5040</v>
      </c>
      <c r="AD10" s="123">
        <v>438316</v>
      </c>
      <c r="AE10" s="31">
        <v>462800</v>
      </c>
      <c r="AF10" s="31">
        <v>4002400</v>
      </c>
      <c r="AG10" s="43"/>
    </row>
    <row r="11" spans="1:33" ht="20.25" customHeight="1">
      <c r="A11" s="84"/>
      <c r="B11" s="84"/>
      <c r="C11" s="84"/>
      <c r="D11" s="84"/>
      <c r="E11" s="40" t="s">
        <v>1</v>
      </c>
      <c r="F11" s="31">
        <v>16708069</v>
      </c>
      <c r="G11" s="31">
        <v>6171918</v>
      </c>
      <c r="H11" s="31">
        <f t="shared" si="0"/>
        <v>5391859</v>
      </c>
      <c r="I11" s="31">
        <v>1810560</v>
      </c>
      <c r="J11" s="31">
        <v>35316</v>
      </c>
      <c r="K11" s="27">
        <v>2537280</v>
      </c>
      <c r="L11" s="31">
        <v>640800</v>
      </c>
      <c r="M11" s="123">
        <v>365263</v>
      </c>
      <c r="N11" s="31">
        <v>2640</v>
      </c>
      <c r="O11" s="31">
        <v>780059</v>
      </c>
      <c r="P11" s="31">
        <v>13149</v>
      </c>
      <c r="Q11" s="31">
        <v>766910</v>
      </c>
      <c r="R11" s="31">
        <v>6070951</v>
      </c>
      <c r="S11" s="31">
        <v>5617875</v>
      </c>
      <c r="T11" s="31">
        <f t="shared" si="1"/>
        <v>5541475</v>
      </c>
      <c r="U11" s="31">
        <v>2720545</v>
      </c>
      <c r="V11" s="31">
        <v>41250</v>
      </c>
      <c r="W11" s="27">
        <v>2038080</v>
      </c>
      <c r="X11" s="31">
        <v>655200</v>
      </c>
      <c r="Y11" s="123">
        <v>86400</v>
      </c>
      <c r="Z11" s="31">
        <v>76400</v>
      </c>
      <c r="AA11" s="31">
        <v>14760</v>
      </c>
      <c r="AB11" s="31">
        <v>9720</v>
      </c>
      <c r="AC11" s="31">
        <v>5040</v>
      </c>
      <c r="AD11" s="123">
        <v>438316</v>
      </c>
      <c r="AE11" s="31">
        <v>462800</v>
      </c>
      <c r="AF11" s="31">
        <v>4002400</v>
      </c>
      <c r="AG11" s="43"/>
    </row>
    <row r="12" spans="1:33" ht="20.25" customHeight="1">
      <c r="A12" s="84" t="s">
        <v>77</v>
      </c>
      <c r="B12" s="84" t="s">
        <v>78</v>
      </c>
      <c r="C12" s="84" t="s">
        <v>78</v>
      </c>
      <c r="D12" s="84" t="s">
        <v>79</v>
      </c>
      <c r="E12" s="40" t="s">
        <v>153</v>
      </c>
      <c r="F12" s="31">
        <v>5882568</v>
      </c>
      <c r="G12" s="31">
        <v>5405008</v>
      </c>
      <c r="H12" s="31">
        <f t="shared" si="0"/>
        <v>5391859</v>
      </c>
      <c r="I12" s="31">
        <v>1810560</v>
      </c>
      <c r="J12" s="31">
        <v>35316</v>
      </c>
      <c r="K12" s="27">
        <v>2537280</v>
      </c>
      <c r="L12" s="31">
        <v>640800</v>
      </c>
      <c r="M12" s="123">
        <v>365263</v>
      </c>
      <c r="N12" s="31">
        <v>2640</v>
      </c>
      <c r="O12" s="31">
        <v>13149</v>
      </c>
      <c r="P12" s="31">
        <v>13149</v>
      </c>
      <c r="Q12" s="31">
        <v>0</v>
      </c>
      <c r="R12" s="31">
        <v>14760</v>
      </c>
      <c r="S12" s="31">
        <v>0</v>
      </c>
      <c r="T12" s="31">
        <f t="shared" si="1"/>
        <v>0</v>
      </c>
      <c r="U12" s="31">
        <v>0</v>
      </c>
      <c r="V12" s="31">
        <v>0</v>
      </c>
      <c r="W12" s="27">
        <v>0</v>
      </c>
      <c r="X12" s="31">
        <v>0</v>
      </c>
      <c r="Y12" s="123">
        <v>0</v>
      </c>
      <c r="Z12" s="31">
        <v>0</v>
      </c>
      <c r="AA12" s="31">
        <v>14760</v>
      </c>
      <c r="AB12" s="31">
        <v>9720</v>
      </c>
      <c r="AC12" s="31">
        <v>5040</v>
      </c>
      <c r="AD12" s="123">
        <v>0</v>
      </c>
      <c r="AE12" s="31">
        <v>462800</v>
      </c>
      <c r="AF12" s="31">
        <v>0</v>
      </c>
      <c r="AG12" s="43"/>
    </row>
    <row r="13" spans="1:33" ht="20.25" customHeight="1">
      <c r="A13" s="84" t="s">
        <v>77</v>
      </c>
      <c r="B13" s="84" t="s">
        <v>78</v>
      </c>
      <c r="C13" s="84" t="s">
        <v>81</v>
      </c>
      <c r="D13" s="84" t="s">
        <v>79</v>
      </c>
      <c r="E13" s="40" t="s">
        <v>154</v>
      </c>
      <c r="F13" s="31">
        <v>2252400</v>
      </c>
      <c r="G13" s="31">
        <v>0</v>
      </c>
      <c r="H13" s="31">
        <f t="shared" si="0"/>
        <v>0</v>
      </c>
      <c r="I13" s="31">
        <v>0</v>
      </c>
      <c r="J13" s="31">
        <v>0</v>
      </c>
      <c r="K13" s="27">
        <v>0</v>
      </c>
      <c r="L13" s="31">
        <v>0</v>
      </c>
      <c r="M13" s="123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f t="shared" si="1"/>
        <v>0</v>
      </c>
      <c r="U13" s="31">
        <v>0</v>
      </c>
      <c r="V13" s="31">
        <v>0</v>
      </c>
      <c r="W13" s="27">
        <v>0</v>
      </c>
      <c r="X13" s="31">
        <v>0</v>
      </c>
      <c r="Y13" s="123">
        <v>0</v>
      </c>
      <c r="Z13" s="31">
        <v>0</v>
      </c>
      <c r="AA13" s="31">
        <v>0</v>
      </c>
      <c r="AB13" s="31">
        <v>0</v>
      </c>
      <c r="AC13" s="31">
        <v>0</v>
      </c>
      <c r="AD13" s="123">
        <v>0</v>
      </c>
      <c r="AE13" s="31">
        <v>0</v>
      </c>
      <c r="AF13" s="31">
        <v>2252400</v>
      </c>
      <c r="AG13" s="43"/>
    </row>
    <row r="14" spans="1:32" ht="20.25" customHeight="1">
      <c r="A14" s="84" t="s">
        <v>77</v>
      </c>
      <c r="B14" s="84" t="s">
        <v>78</v>
      </c>
      <c r="C14" s="84" t="s">
        <v>83</v>
      </c>
      <c r="D14" s="84" t="s">
        <v>79</v>
      </c>
      <c r="E14" s="40" t="s">
        <v>155</v>
      </c>
      <c r="F14" s="31">
        <v>1300000</v>
      </c>
      <c r="G14" s="31">
        <v>0</v>
      </c>
      <c r="H14" s="31">
        <f t="shared" si="0"/>
        <v>0</v>
      </c>
      <c r="I14" s="31">
        <v>0</v>
      </c>
      <c r="J14" s="31">
        <v>0</v>
      </c>
      <c r="K14" s="27">
        <v>0</v>
      </c>
      <c r="L14" s="31">
        <v>0</v>
      </c>
      <c r="M14" s="123">
        <v>0</v>
      </c>
      <c r="N14" s="31">
        <v>0</v>
      </c>
      <c r="O14" s="31">
        <v>0</v>
      </c>
      <c r="P14" s="31">
        <v>0</v>
      </c>
      <c r="Q14" s="31">
        <v>0</v>
      </c>
      <c r="R14" s="31">
        <v>0</v>
      </c>
      <c r="S14" s="31">
        <v>0</v>
      </c>
      <c r="T14" s="31">
        <f t="shared" si="1"/>
        <v>0</v>
      </c>
      <c r="U14" s="31">
        <v>0</v>
      </c>
      <c r="V14" s="31">
        <v>0</v>
      </c>
      <c r="W14" s="27">
        <v>0</v>
      </c>
      <c r="X14" s="31">
        <v>0</v>
      </c>
      <c r="Y14" s="123">
        <v>0</v>
      </c>
      <c r="Z14" s="31">
        <v>0</v>
      </c>
      <c r="AA14" s="31">
        <v>0</v>
      </c>
      <c r="AB14" s="31">
        <v>0</v>
      </c>
      <c r="AC14" s="31">
        <v>0</v>
      </c>
      <c r="AD14" s="123">
        <v>0</v>
      </c>
      <c r="AE14" s="31">
        <v>0</v>
      </c>
      <c r="AF14" s="31">
        <v>1300000</v>
      </c>
    </row>
    <row r="15" spans="1:32" ht="20.25" customHeight="1">
      <c r="A15" s="84" t="s">
        <v>77</v>
      </c>
      <c r="B15" s="84" t="s">
        <v>78</v>
      </c>
      <c r="C15" s="84" t="s">
        <v>85</v>
      </c>
      <c r="D15" s="84" t="s">
        <v>79</v>
      </c>
      <c r="E15" s="40" t="s">
        <v>156</v>
      </c>
      <c r="F15" s="31">
        <v>300000</v>
      </c>
      <c r="G15" s="31">
        <v>0</v>
      </c>
      <c r="H15" s="31">
        <f t="shared" si="0"/>
        <v>0</v>
      </c>
      <c r="I15" s="31">
        <v>0</v>
      </c>
      <c r="J15" s="31">
        <v>0</v>
      </c>
      <c r="K15" s="27">
        <v>0</v>
      </c>
      <c r="L15" s="31">
        <v>0</v>
      </c>
      <c r="M15" s="123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f t="shared" si="1"/>
        <v>0</v>
      </c>
      <c r="U15" s="31">
        <v>0</v>
      </c>
      <c r="V15" s="31">
        <v>0</v>
      </c>
      <c r="W15" s="27">
        <v>0</v>
      </c>
      <c r="X15" s="31">
        <v>0</v>
      </c>
      <c r="Y15" s="123">
        <v>0</v>
      </c>
      <c r="Z15" s="31">
        <v>0</v>
      </c>
      <c r="AA15" s="31">
        <v>0</v>
      </c>
      <c r="AB15" s="31">
        <v>0</v>
      </c>
      <c r="AC15" s="31">
        <v>0</v>
      </c>
      <c r="AD15" s="123">
        <v>0</v>
      </c>
      <c r="AE15" s="31">
        <v>0</v>
      </c>
      <c r="AF15" s="31">
        <v>300000</v>
      </c>
    </row>
    <row r="16" spans="1:32" ht="20.25" customHeight="1">
      <c r="A16" s="84" t="s">
        <v>77</v>
      </c>
      <c r="B16" s="84" t="s">
        <v>78</v>
      </c>
      <c r="C16" s="84" t="s">
        <v>87</v>
      </c>
      <c r="D16" s="84" t="s">
        <v>79</v>
      </c>
      <c r="E16" s="40" t="s">
        <v>157</v>
      </c>
      <c r="F16" s="31">
        <v>150000</v>
      </c>
      <c r="G16" s="31">
        <v>0</v>
      </c>
      <c r="H16" s="31">
        <f t="shared" si="0"/>
        <v>0</v>
      </c>
      <c r="I16" s="31">
        <v>0</v>
      </c>
      <c r="J16" s="31">
        <v>0</v>
      </c>
      <c r="K16" s="27">
        <v>0</v>
      </c>
      <c r="L16" s="31">
        <v>0</v>
      </c>
      <c r="M16" s="123">
        <v>0</v>
      </c>
      <c r="N16" s="31">
        <v>0</v>
      </c>
      <c r="O16" s="31">
        <v>0</v>
      </c>
      <c r="P16" s="31">
        <v>0</v>
      </c>
      <c r="Q16" s="31">
        <v>0</v>
      </c>
      <c r="R16" s="31">
        <v>0</v>
      </c>
      <c r="S16" s="31">
        <v>0</v>
      </c>
      <c r="T16" s="31">
        <f t="shared" si="1"/>
        <v>0</v>
      </c>
      <c r="U16" s="31">
        <v>0</v>
      </c>
      <c r="V16" s="31">
        <v>0</v>
      </c>
      <c r="W16" s="27">
        <v>0</v>
      </c>
      <c r="X16" s="31">
        <v>0</v>
      </c>
      <c r="Y16" s="123">
        <v>0</v>
      </c>
      <c r="Z16" s="31">
        <v>0</v>
      </c>
      <c r="AA16" s="31">
        <v>0</v>
      </c>
      <c r="AB16" s="31">
        <v>0</v>
      </c>
      <c r="AC16" s="31">
        <v>0</v>
      </c>
      <c r="AD16" s="123">
        <v>0</v>
      </c>
      <c r="AE16" s="31">
        <v>0</v>
      </c>
      <c r="AF16" s="31">
        <v>150000</v>
      </c>
    </row>
    <row r="17" spans="1:32" ht="20.25" customHeight="1">
      <c r="A17" s="84" t="s">
        <v>89</v>
      </c>
      <c r="B17" s="84" t="s">
        <v>85</v>
      </c>
      <c r="C17" s="84" t="s">
        <v>78</v>
      </c>
      <c r="D17" s="84" t="s">
        <v>79</v>
      </c>
      <c r="E17" s="40" t="s">
        <v>158</v>
      </c>
      <c r="F17" s="31">
        <v>5617875</v>
      </c>
      <c r="G17" s="31">
        <v>0</v>
      </c>
      <c r="H17" s="31">
        <f t="shared" si="0"/>
        <v>0</v>
      </c>
      <c r="I17" s="31">
        <v>0</v>
      </c>
      <c r="J17" s="31">
        <v>0</v>
      </c>
      <c r="K17" s="27">
        <v>0</v>
      </c>
      <c r="L17" s="31">
        <v>0</v>
      </c>
      <c r="M17" s="123">
        <v>0</v>
      </c>
      <c r="N17" s="31">
        <v>0</v>
      </c>
      <c r="O17" s="31">
        <v>0</v>
      </c>
      <c r="P17" s="31">
        <v>0</v>
      </c>
      <c r="Q17" s="31">
        <v>0</v>
      </c>
      <c r="R17" s="31">
        <v>5617875</v>
      </c>
      <c r="S17" s="31">
        <v>5617875</v>
      </c>
      <c r="T17" s="31">
        <f t="shared" si="1"/>
        <v>5541475</v>
      </c>
      <c r="U17" s="31">
        <v>2720545</v>
      </c>
      <c r="V17" s="31">
        <v>41250</v>
      </c>
      <c r="W17" s="27">
        <v>2038080</v>
      </c>
      <c r="X17" s="31">
        <v>655200</v>
      </c>
      <c r="Y17" s="123">
        <v>86400</v>
      </c>
      <c r="Z17" s="31">
        <v>76400</v>
      </c>
      <c r="AA17" s="31">
        <v>0</v>
      </c>
      <c r="AB17" s="31">
        <v>0</v>
      </c>
      <c r="AC17" s="31">
        <v>0</v>
      </c>
      <c r="AD17" s="123">
        <v>0</v>
      </c>
      <c r="AE17" s="31">
        <v>0</v>
      </c>
      <c r="AF17" s="31">
        <v>0</v>
      </c>
    </row>
    <row r="18" spans="1:32" ht="20.25" customHeight="1">
      <c r="A18" s="84" t="s">
        <v>91</v>
      </c>
      <c r="B18" s="84" t="s">
        <v>85</v>
      </c>
      <c r="C18" s="84" t="s">
        <v>78</v>
      </c>
      <c r="D18" s="84" t="s">
        <v>79</v>
      </c>
      <c r="E18" s="40" t="s">
        <v>159</v>
      </c>
      <c r="F18" s="31">
        <v>766910</v>
      </c>
      <c r="G18" s="31">
        <v>766910</v>
      </c>
      <c r="H18" s="31">
        <f t="shared" si="0"/>
        <v>0</v>
      </c>
      <c r="I18" s="31">
        <v>0</v>
      </c>
      <c r="J18" s="31">
        <v>0</v>
      </c>
      <c r="K18" s="27">
        <v>0</v>
      </c>
      <c r="L18" s="31">
        <v>0</v>
      </c>
      <c r="M18" s="123">
        <v>0</v>
      </c>
      <c r="N18" s="31">
        <v>0</v>
      </c>
      <c r="O18" s="31">
        <v>766910</v>
      </c>
      <c r="P18" s="31">
        <v>0</v>
      </c>
      <c r="Q18" s="31">
        <v>766910</v>
      </c>
      <c r="R18" s="31">
        <v>0</v>
      </c>
      <c r="S18" s="31">
        <v>0</v>
      </c>
      <c r="T18" s="31">
        <f t="shared" si="1"/>
        <v>0</v>
      </c>
      <c r="U18" s="31">
        <v>0</v>
      </c>
      <c r="V18" s="31">
        <v>0</v>
      </c>
      <c r="W18" s="27">
        <v>0</v>
      </c>
      <c r="X18" s="31">
        <v>0</v>
      </c>
      <c r="Y18" s="123">
        <v>0</v>
      </c>
      <c r="Z18" s="31">
        <v>0</v>
      </c>
      <c r="AA18" s="31">
        <v>0</v>
      </c>
      <c r="AB18" s="31">
        <v>0</v>
      </c>
      <c r="AC18" s="31">
        <v>0</v>
      </c>
      <c r="AD18" s="123">
        <v>0</v>
      </c>
      <c r="AE18" s="31">
        <v>0</v>
      </c>
      <c r="AF18" s="31">
        <v>0</v>
      </c>
    </row>
    <row r="19" spans="1:32" ht="20.25" customHeight="1">
      <c r="A19" s="84" t="s">
        <v>93</v>
      </c>
      <c r="B19" s="84" t="s">
        <v>81</v>
      </c>
      <c r="C19" s="84" t="s">
        <v>78</v>
      </c>
      <c r="D19" s="84" t="s">
        <v>79</v>
      </c>
      <c r="E19" s="40" t="s">
        <v>160</v>
      </c>
      <c r="F19" s="31">
        <v>438316</v>
      </c>
      <c r="G19" s="31">
        <v>0</v>
      </c>
      <c r="H19" s="31">
        <f t="shared" si="0"/>
        <v>0</v>
      </c>
      <c r="I19" s="31">
        <v>0</v>
      </c>
      <c r="J19" s="31">
        <v>0</v>
      </c>
      <c r="K19" s="27">
        <v>0</v>
      </c>
      <c r="L19" s="31">
        <v>0</v>
      </c>
      <c r="M19" s="123">
        <v>0</v>
      </c>
      <c r="N19" s="31">
        <v>0</v>
      </c>
      <c r="O19" s="31">
        <v>0</v>
      </c>
      <c r="P19" s="31">
        <v>0</v>
      </c>
      <c r="Q19" s="31">
        <v>0</v>
      </c>
      <c r="R19" s="31">
        <v>438316</v>
      </c>
      <c r="S19" s="31">
        <v>0</v>
      </c>
      <c r="T19" s="31">
        <f t="shared" si="1"/>
        <v>0</v>
      </c>
      <c r="U19" s="31">
        <v>0</v>
      </c>
      <c r="V19" s="31">
        <v>0</v>
      </c>
      <c r="W19" s="27">
        <v>0</v>
      </c>
      <c r="X19" s="31">
        <v>0</v>
      </c>
      <c r="Y19" s="123">
        <v>0</v>
      </c>
      <c r="Z19" s="31">
        <v>0</v>
      </c>
      <c r="AA19" s="31">
        <v>0</v>
      </c>
      <c r="AB19" s="31">
        <v>0</v>
      </c>
      <c r="AC19" s="31">
        <v>0</v>
      </c>
      <c r="AD19" s="123">
        <v>438316</v>
      </c>
      <c r="AE19" s="31">
        <v>0</v>
      </c>
      <c r="AF19" s="31">
        <v>0</v>
      </c>
    </row>
    <row r="20" ht="12.75" customHeight="1">
      <c r="AE20" s="43"/>
    </row>
  </sheetData>
  <sheetProtection/>
  <mergeCells count="33">
    <mergeCell ref="O5:Q5"/>
    <mergeCell ref="A5:A8"/>
    <mergeCell ref="B5:B8"/>
    <mergeCell ref="C5:C8"/>
    <mergeCell ref="D4:D8"/>
    <mergeCell ref="E4:E8"/>
    <mergeCell ref="F4:F8"/>
    <mergeCell ref="G5:G8"/>
    <mergeCell ref="H6:H8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5:R8"/>
    <mergeCell ref="S6:S8"/>
    <mergeCell ref="T7:T8"/>
    <mergeCell ref="U7:U8"/>
    <mergeCell ref="V7:V8"/>
    <mergeCell ref="W7:W8"/>
    <mergeCell ref="X7:X8"/>
    <mergeCell ref="Y7:Y8"/>
    <mergeCell ref="Z6:Z8"/>
    <mergeCell ref="AA6:AA8"/>
    <mergeCell ref="AB6:AB8"/>
    <mergeCell ref="AC6:AC8"/>
    <mergeCell ref="AD5:AD8"/>
    <mergeCell ref="AE4:AE8"/>
    <mergeCell ref="AF4:AF8"/>
  </mergeCells>
  <printOptions horizontalCentered="1"/>
  <pageMargins left="0.79" right="0.39" top="0.39" bottom="0.39" header="0.39" footer="0.39"/>
  <pageSetup fitToHeight="999" fitToWidth="1" horizontalDpi="600" verticalDpi="600" orientation="landscape" paperSize="8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刘锦</cp:lastModifiedBy>
  <cp:lastPrinted>2016-01-27T06:48:53Z</cp:lastPrinted>
  <dcterms:created xsi:type="dcterms:W3CDTF">2016-01-30T15:02:06Z</dcterms:created>
  <dcterms:modified xsi:type="dcterms:W3CDTF">2016-01-30T15:04:43Z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